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kaiFM\Desktop\"/>
    </mc:Choice>
  </mc:AlternateContent>
  <xr:revisionPtr revIDLastSave="0" documentId="13_ncr:1_{23B13B2B-2635-45EF-9A54-8D50A9662844}" xr6:coauthVersionLast="47" xr6:coauthVersionMax="47" xr10:uidLastSave="{00000000-0000-0000-0000-000000000000}"/>
  <bookViews>
    <workbookView xWindow="-120" yWindow="-120" windowWidth="20730" windowHeight="11160" tabRatio="845" xr2:uid="{00000000-000D-0000-FFFF-FFFF00000000}"/>
  </bookViews>
  <sheets>
    <sheet name="作　成　準　備" sheetId="2" r:id="rId1"/>
    <sheet name="請求総括表（必須）" sheetId="9" r:id="rId2"/>
    <sheet name="発注外請求書（各現場1部提出）" sheetId="8" r:id="rId3"/>
    <sheet name="発注外請求書２枚以上の時" sheetId="7" r:id="rId4"/>
    <sheet name="発注内請求書（各現場1部提出）" sheetId="4" r:id="rId5"/>
  </sheets>
  <definedNames>
    <definedName name="_xlnm.Print_Area" localSheetId="1">'請求総括表（必須）'!$A$1:$AI$46</definedName>
    <definedName name="_xlnm.Print_Area" localSheetId="2">'発注外請求書（各現場1部提出）'!$A$1:$AI$49</definedName>
    <definedName name="_xlnm.Print_Area" localSheetId="3">発注外請求書２枚以上の時!$A$1:$AH$99</definedName>
    <definedName name="_xlnm.Print_Area" localSheetId="4">'発注内請求書（各現場1部提出）'!$A$1:$AK$51</definedName>
  </definedNames>
  <calcPr calcId="181029"/>
</workbook>
</file>

<file path=xl/calcChain.xml><?xml version="1.0" encoding="utf-8"?>
<calcChain xmlns="http://schemas.openxmlformats.org/spreadsheetml/2006/main">
  <c r="W70" i="7" l="1"/>
  <c r="W71" i="7"/>
  <c r="W72" i="7"/>
  <c r="W73" i="7"/>
  <c r="W74" i="7"/>
  <c r="W75" i="7"/>
  <c r="W76" i="7"/>
  <c r="W77" i="7"/>
  <c r="W78" i="7"/>
  <c r="W79" i="7"/>
  <c r="W80" i="7"/>
  <c r="W81" i="7"/>
  <c r="W82" i="7"/>
  <c r="W83" i="7"/>
  <c r="W84" i="7"/>
  <c r="W85" i="7"/>
  <c r="W86" i="7"/>
  <c r="W87" i="7"/>
  <c r="W88" i="7"/>
  <c r="W89" i="7"/>
  <c r="W90" i="7"/>
  <c r="W91" i="7"/>
  <c r="W92" i="7"/>
  <c r="W93" i="7"/>
  <c r="W69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26" i="7"/>
  <c r="AC26" i="8"/>
  <c r="AC27" i="8"/>
  <c r="AC28" i="8"/>
  <c r="AC29" i="8"/>
  <c r="AC30" i="8"/>
  <c r="AC31" i="8"/>
  <c r="AC32" i="8"/>
  <c r="AC33" i="8"/>
  <c r="AC34" i="8"/>
  <c r="AC35" i="8"/>
  <c r="AC36" i="8"/>
  <c r="AC37" i="8"/>
  <c r="AC38" i="8"/>
  <c r="AC39" i="8"/>
  <c r="AC40" i="8"/>
  <c r="AC25" i="8"/>
  <c r="AC24" i="8"/>
  <c r="AB22" i="4"/>
  <c r="W20" i="8"/>
  <c r="X20" i="4" s="1"/>
  <c r="X21" i="7" l="1"/>
  <c r="W18" i="8" l="1"/>
  <c r="X19" i="7" l="1"/>
  <c r="X18" i="4"/>
  <c r="Z7" i="4"/>
  <c r="V60" i="7"/>
  <c r="V58" i="7"/>
  <c r="V56" i="7"/>
  <c r="W55" i="7"/>
  <c r="X53" i="7"/>
  <c r="V15" i="7"/>
  <c r="V13" i="7"/>
  <c r="V11" i="7"/>
  <c r="W10" i="7"/>
  <c r="AD17" i="7"/>
  <c r="W17" i="7"/>
  <c r="X8" i="7"/>
  <c r="X6" i="8"/>
  <c r="AF16" i="4"/>
  <c r="W16" i="4"/>
  <c r="V14" i="4"/>
  <c r="V12" i="4"/>
  <c r="V10" i="4"/>
  <c r="W9" i="4"/>
  <c r="AD16" i="8"/>
  <c r="V16" i="8"/>
  <c r="U14" i="8"/>
  <c r="U12" i="8"/>
  <c r="U10" i="8"/>
  <c r="V9" i="8"/>
  <c r="AF14" i="9"/>
  <c r="Y14" i="9"/>
  <c r="X12" i="9"/>
  <c r="X10" i="9"/>
  <c r="X8" i="9"/>
  <c r="Y7" i="9"/>
  <c r="AB17" i="7" l="1"/>
  <c r="AB22" i="7"/>
  <c r="J31" i="4"/>
  <c r="Y74" i="7"/>
  <c r="Y73" i="7"/>
  <c r="Y72" i="7"/>
  <c r="Y76" i="7"/>
  <c r="Y75" i="7"/>
  <c r="AE25" i="8" l="1"/>
  <c r="AE26" i="8"/>
  <c r="AE27" i="8"/>
  <c r="AE28" i="8"/>
  <c r="AE29" i="8"/>
  <c r="AE30" i="8"/>
  <c r="AE31" i="8"/>
  <c r="AE32" i="8"/>
  <c r="AE33" i="8"/>
  <c r="AE34" i="8"/>
  <c r="AE35" i="8"/>
  <c r="AE36" i="8"/>
  <c r="AE37" i="8"/>
  <c r="AE38" i="8"/>
  <c r="AE39" i="8"/>
  <c r="AE40" i="8"/>
  <c r="AE24" i="8"/>
  <c r="L44" i="8" l="1"/>
  <c r="G44" i="8" s="1"/>
  <c r="L43" i="8"/>
  <c r="G43" i="8" s="1"/>
  <c r="AE42" i="8" l="1"/>
  <c r="R33" i="4"/>
  <c r="Y33" i="4" s="1"/>
  <c r="H18" i="4" s="1"/>
  <c r="R32" i="4"/>
  <c r="Y32" i="4" s="1"/>
  <c r="R31" i="4"/>
  <c r="Y31" i="4" s="1"/>
  <c r="R29" i="4"/>
  <c r="R28" i="4"/>
  <c r="Y28" i="4" s="1"/>
  <c r="J30" i="4"/>
  <c r="Y26" i="7"/>
  <c r="Y27" i="7"/>
  <c r="BE47" i="7" s="1"/>
  <c r="Y28" i="7"/>
  <c r="Y29" i="7"/>
  <c r="Y30" i="7"/>
  <c r="Y31" i="7"/>
  <c r="Y32" i="7"/>
  <c r="Y33" i="7"/>
  <c r="Y34" i="7"/>
  <c r="Y35" i="7"/>
  <c r="Y36" i="7"/>
  <c r="Y37" i="7"/>
  <c r="Y38" i="7"/>
  <c r="Y39" i="7"/>
  <c r="Y40" i="7"/>
  <c r="Y41" i="7"/>
  <c r="Y42" i="7"/>
  <c r="Y43" i="7"/>
  <c r="Y44" i="7"/>
  <c r="Y45" i="7"/>
  <c r="Y46" i="7"/>
  <c r="Y47" i="7"/>
  <c r="Y69" i="7"/>
  <c r="BE96" i="7" s="1"/>
  <c r="AZ96" i="7" s="1"/>
  <c r="Y70" i="7"/>
  <c r="BE95" i="7" s="1"/>
  <c r="AZ95" i="7" s="1"/>
  <c r="Y71" i="7"/>
  <c r="Y77" i="7"/>
  <c r="Y78" i="7"/>
  <c r="Y79" i="7"/>
  <c r="Y80" i="7"/>
  <c r="Y81" i="7"/>
  <c r="Y82" i="7"/>
  <c r="Y83" i="7"/>
  <c r="Y84" i="7"/>
  <c r="Y85" i="7"/>
  <c r="Y86" i="7"/>
  <c r="Y87" i="7"/>
  <c r="Y88" i="7"/>
  <c r="Y89" i="7"/>
  <c r="Y90" i="7"/>
  <c r="Y92" i="7"/>
  <c r="Y93" i="7"/>
  <c r="Y29" i="4"/>
  <c r="K97" i="7" l="1"/>
  <c r="F97" i="7" s="1"/>
  <c r="AZ47" i="7"/>
  <c r="R30" i="4"/>
  <c r="Y30" i="4" s="1"/>
  <c r="J34" i="4"/>
  <c r="R34" i="4" s="1"/>
  <c r="Y48" i="7"/>
  <c r="BE48" i="7"/>
  <c r="Y94" i="7"/>
  <c r="Y34" i="4" l="1"/>
  <c r="K98" i="7"/>
  <c r="F98" i="7" s="1"/>
  <c r="Y96" i="7" s="1"/>
  <c r="AZ48" i="7"/>
  <c r="Y95" i="7"/>
  <c r="Y97" i="7" l="1"/>
  <c r="A12" i="7" s="1"/>
  <c r="AE41" i="8"/>
  <c r="AE43" i="8" l="1"/>
  <c r="H20" i="4"/>
  <c r="H22" i="4" s="1"/>
  <c r="A12" i="8" l="1"/>
  <c r="V36" i="9"/>
  <c r="G13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齋藤未沙</author>
  </authors>
  <commentList>
    <comment ref="X6" authorId="0" shapeId="0" xr:uid="{6C799EF8-2603-42E2-94F6-0471C6D1586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安田建設:
必ず入力してください。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16" authorId="0" shapeId="0" xr:uid="{2240C7E2-393C-479E-A43E-4A751D8DEA08}">
      <text>
        <r>
          <rPr>
            <b/>
            <sz val="9"/>
            <color indexed="81"/>
            <rFont val="MS P ゴシック"/>
            <family val="3"/>
            <charset val="128"/>
          </rPr>
          <t>安田建設:</t>
        </r>
        <r>
          <rPr>
            <sz val="9"/>
            <color indexed="81"/>
            <rFont val="MS P ゴシック"/>
            <family val="3"/>
            <charset val="128"/>
          </rPr>
          <t xml:space="preserve">
担当部署が分かるように〇かﾁｪｯｸをしてください。
</t>
        </r>
      </text>
    </comment>
    <comment ref="T24" authorId="0" shapeId="0" xr:uid="{957C3B52-755A-43A2-9769-223A0F6EB8A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安田建設:
軽減税率の内容の時のみ選択してください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24" authorId="0" shapeId="0" xr:uid="{5B8F849C-6648-4EDF-AC5E-E71E9AADF788}">
      <text>
        <r>
          <rPr>
            <b/>
            <sz val="9"/>
            <color indexed="81"/>
            <rFont val="MS P ゴシック"/>
            <family val="3"/>
            <charset val="128"/>
          </rPr>
          <t>安田建設:
摘要に入力すると、自動で税率が表示されます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114" authorId="0" shapeId="0" xr:uid="{FAA46AF4-02EB-40B3-AD05-D9F350E8AAC8}">
      <text>
        <r>
          <rPr>
            <b/>
            <sz val="9"/>
            <color indexed="81"/>
            <rFont val="MS P ゴシック"/>
            <family val="3"/>
            <charset val="128"/>
          </rPr>
          <t>安田建設:</t>
        </r>
        <r>
          <rPr>
            <sz val="9"/>
            <color indexed="81"/>
            <rFont val="MS P ゴシック"/>
            <family val="3"/>
            <charset val="128"/>
          </rPr>
          <t xml:space="preserve">
担当部署が分かるように〇かﾁｪｯｸをしてください。
</t>
        </r>
      </text>
    </comment>
    <comment ref="T122" authorId="0" shapeId="0" xr:uid="{C3BD4B0D-2A6C-4390-A2C0-BCBE9A307A7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安田建設:
軽減税率の内容の時のみ選択してください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122" authorId="0" shapeId="0" xr:uid="{EFCDC2BF-6E10-498B-94D5-22902CE946FB}">
      <text>
        <r>
          <rPr>
            <b/>
            <sz val="9"/>
            <color indexed="81"/>
            <rFont val="MS P ゴシック"/>
            <family val="3"/>
            <charset val="128"/>
          </rPr>
          <t>安田建設:
摘要に入力すると、自動で税率が表示されます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土田　亮</author>
    <author>齋藤未沙</author>
  </authors>
  <commentList>
    <comment ref="A16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安田建設:</t>
        </r>
        <r>
          <rPr>
            <sz val="9"/>
            <color indexed="81"/>
            <rFont val="ＭＳ Ｐゴシック"/>
            <family val="3"/>
            <charset val="128"/>
          </rPr>
          <t xml:space="preserve">
担当部署がわかるようにして下さい。Ex○　or 斜線</t>
        </r>
      </text>
    </comment>
    <comment ref="O26" authorId="1" shapeId="0" xr:uid="{7B2149AF-888E-429E-8B16-4B9CF566DACA}">
      <text>
        <r>
          <rPr>
            <b/>
            <sz val="9"/>
            <color indexed="81"/>
            <rFont val="MS P ゴシック"/>
            <family val="3"/>
            <charset val="128"/>
          </rPr>
          <t>安田建設:
軽減税率の内容の時のみ選択してください。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26" authorId="1" shapeId="0" xr:uid="{1000B628-04DA-455D-B4F5-99081B988CC8}">
      <text>
        <r>
          <rPr>
            <b/>
            <sz val="9"/>
            <color indexed="81"/>
            <rFont val="MS P ゴシック"/>
            <family val="3"/>
            <charset val="128"/>
          </rPr>
          <t>安田建設:
摘要に入力をすると
自動で税率が表記されます。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69" authorId="1" shapeId="0" xr:uid="{7F828F27-1838-46AC-91A1-5C279505FB9E}">
      <text>
        <r>
          <rPr>
            <b/>
            <sz val="9"/>
            <color indexed="81"/>
            <rFont val="MS P ゴシック"/>
            <family val="3"/>
            <charset val="128"/>
          </rPr>
          <t>安田建設:軽減税率の内容の時のみ選択してください。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69" authorId="1" shapeId="0" xr:uid="{1F8DDF05-6C35-46C1-B4DD-AAD6D7D3A065}">
      <text>
        <r>
          <rPr>
            <b/>
            <sz val="9"/>
            <color indexed="81"/>
            <rFont val="MS P ゴシック"/>
            <family val="3"/>
            <charset val="128"/>
          </rPr>
          <t>安田建設:摘要に入力しますと自動で税率が表記されます。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土田　亮</author>
  </authors>
  <commentList>
    <comment ref="A8" authorId="0" shapeId="0" xr:uid="{8EB4DBED-56BA-4A45-AC87-125783336E02}">
      <text>
        <r>
          <rPr>
            <b/>
            <sz val="9"/>
            <color indexed="81"/>
            <rFont val="ＭＳ Ｐゴシック"/>
            <family val="3"/>
            <charset val="128"/>
          </rPr>
          <t>安田建設:</t>
        </r>
        <r>
          <rPr>
            <sz val="9"/>
            <color indexed="81"/>
            <rFont val="ＭＳ Ｐゴシック"/>
            <family val="3"/>
            <charset val="128"/>
          </rPr>
          <t xml:space="preserve">
担当部署がわかるようにして下さい。Ex○　or 斜線</t>
        </r>
      </text>
    </comment>
  </commentList>
</comments>
</file>

<file path=xl/sharedStrings.xml><?xml version="1.0" encoding="utf-8"?>
<sst xmlns="http://schemas.openxmlformats.org/spreadsheetml/2006/main" count="220" uniqueCount="116">
  <si>
    <t>安田建設株式会社　御中</t>
    <rPh sb="0" eb="2">
      <t>ヤスダ</t>
    </rPh>
    <rPh sb="2" eb="4">
      <t>ケンセツ</t>
    </rPh>
    <rPh sb="4" eb="8">
      <t>カブシキガイシャ</t>
    </rPh>
    <rPh sb="9" eb="11">
      <t>オンチュウ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</si>
  <si>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</si>
  <si>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</si>
  <si>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</si>
  <si>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取引業者名</t>
    <rPh sb="0" eb="2">
      <t>トリヒキ</t>
    </rPh>
    <rPh sb="2" eb="5">
      <t>ギョウシャメイ</t>
    </rPh>
    <phoneticPr fontId="2"/>
  </si>
  <si>
    <t>現場名</t>
    <rPh sb="0" eb="2">
      <t>ゲンバ</t>
    </rPh>
    <rPh sb="2" eb="3">
      <t>メイ</t>
    </rPh>
    <phoneticPr fontId="2"/>
  </si>
  <si>
    <t>工事番号</t>
    <rPh sb="0" eb="2">
      <t>コウジ</t>
    </rPh>
    <rPh sb="2" eb="4">
      <t>バンゴウ</t>
    </rPh>
    <phoneticPr fontId="2"/>
  </si>
  <si>
    <t>担当部署</t>
    <rPh sb="0" eb="2">
      <t>タントウ</t>
    </rPh>
    <rPh sb="2" eb="4">
      <t>ブショ</t>
    </rPh>
    <phoneticPr fontId="2"/>
  </si>
  <si>
    <t>建築</t>
    <rPh sb="0" eb="2">
      <t>ケンチク</t>
    </rPh>
    <phoneticPr fontId="2"/>
  </si>
  <si>
    <t>土木</t>
    <rPh sb="0" eb="2">
      <t>ドボク</t>
    </rPh>
    <phoneticPr fontId="2"/>
  </si>
  <si>
    <t>－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</si>
  <si>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</si>
  <si>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</si>
  <si>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備考</t>
    <rPh sb="0" eb="2">
      <t>ビコウ</t>
    </rPh>
    <phoneticPr fontId="2"/>
  </si>
  <si>
    <t>金額</t>
    <rPh sb="0" eb="2">
      <t>キンガク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</si>
  <si>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</si>
  <si>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</si>
  <si>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</si>
  <si>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摘要</t>
    <rPh sb="0" eb="2">
      <t>テキヨウ</t>
    </rPh>
    <phoneticPr fontId="2"/>
  </si>
  <si>
    <t>※月末締め５日必着　　翌々月１５日支払</t>
    <rPh sb="1" eb="3">
      <t>ゲツマツ</t>
    </rPh>
    <rPh sb="3" eb="4">
      <t>シ</t>
    </rPh>
    <rPh sb="6" eb="7">
      <t>ニチ</t>
    </rPh>
    <rPh sb="7" eb="9">
      <t>ヒッチャク</t>
    </rPh>
    <rPh sb="11" eb="13">
      <t>ヨクヨク</t>
    </rPh>
    <rPh sb="13" eb="14">
      <t>ツキ</t>
    </rPh>
    <rPh sb="16" eb="17">
      <t>ニチ</t>
    </rPh>
    <rPh sb="17" eb="19">
      <t>シハライ</t>
    </rPh>
    <phoneticPr fontId="2"/>
  </si>
  <si>
    <t>印</t>
    <rPh sb="0" eb="1">
      <t>イン</t>
    </rPh>
    <phoneticPr fontId="2"/>
  </si>
  <si>
    <t>発注外請求書</t>
    <rPh sb="0" eb="2">
      <t>ハッチュウ</t>
    </rPh>
    <rPh sb="2" eb="3">
      <t>ソト</t>
    </rPh>
    <rPh sb="3" eb="5">
      <t>セイキュウ</t>
    </rPh>
    <rPh sb="5" eb="6">
      <t>ショ</t>
    </rPh>
    <phoneticPr fontId="2"/>
  </si>
  <si>
    <t>／</t>
    <phoneticPr fontId="2"/>
  </si>
  <si>
    <t>－</t>
    <phoneticPr fontId="2"/>
  </si>
  <si>
    <t>発注内請求書</t>
    <rPh sb="0" eb="2">
      <t>ハッチュウ</t>
    </rPh>
    <rPh sb="2" eb="3">
      <t>ナイ</t>
    </rPh>
    <rPh sb="3" eb="5">
      <t>セイキュウ</t>
    </rPh>
    <rPh sb="5" eb="6">
      <t>ショ</t>
    </rPh>
    <phoneticPr fontId="2"/>
  </si>
  <si>
    <t>（注文書　発行分）</t>
    <rPh sb="1" eb="4">
      <t>チュウモンショ</t>
    </rPh>
    <rPh sb="5" eb="7">
      <t>ハッコウ</t>
    </rPh>
    <rPh sb="7" eb="8">
      <t>ブン</t>
    </rPh>
    <phoneticPr fontId="2"/>
  </si>
  <si>
    <t>契約金額</t>
    <rPh sb="0" eb="2">
      <t>ケイヤク</t>
    </rPh>
    <rPh sb="2" eb="4">
      <t>キンガク</t>
    </rPh>
    <phoneticPr fontId="2"/>
  </si>
  <si>
    <t>増減額</t>
    <rPh sb="0" eb="3">
      <t>ゾウゲンガク</t>
    </rPh>
    <phoneticPr fontId="2"/>
  </si>
  <si>
    <t>計</t>
    <rPh sb="0" eb="1">
      <t>ケイ</t>
    </rPh>
    <phoneticPr fontId="2"/>
  </si>
  <si>
    <t>総出来高金額</t>
    <rPh sb="0" eb="1">
      <t>ソウ</t>
    </rPh>
    <rPh sb="1" eb="4">
      <t>デキダカ</t>
    </rPh>
    <rPh sb="4" eb="6">
      <t>キンガク</t>
    </rPh>
    <phoneticPr fontId="2"/>
  </si>
  <si>
    <t>今回請求額</t>
    <rPh sb="0" eb="2">
      <t>コンカイ</t>
    </rPh>
    <rPh sb="2" eb="5">
      <t>セイキュウガク</t>
    </rPh>
    <phoneticPr fontId="2"/>
  </si>
  <si>
    <t>請求額残</t>
    <rPh sb="0" eb="3">
      <t>セイキュウガク</t>
    </rPh>
    <rPh sb="3" eb="4">
      <t>ザン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</si>
  <si>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</si>
  <si>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請求総括表</t>
    <rPh sb="0" eb="2">
      <t>セイキュウ</t>
    </rPh>
    <rPh sb="2" eb="4">
      <t>ソウカツ</t>
    </rPh>
    <rPh sb="4" eb="5">
      <t>ヒョウ</t>
    </rPh>
    <phoneticPr fontId="2"/>
  </si>
  <si>
    <t>発注内
発注外</t>
    <rPh sb="0" eb="3">
      <t>ハッチュウナイ</t>
    </rPh>
    <rPh sb="4" eb="7">
      <t>ハッチュウガイ</t>
    </rPh>
    <phoneticPr fontId="2"/>
  </si>
  <si>
    <t>１頁目　　　　　小　　　　　　　計</t>
    <rPh sb="1" eb="2">
      <t>ペイジ</t>
    </rPh>
    <rPh sb="2" eb="3">
      <t>メ</t>
    </rPh>
    <rPh sb="8" eb="9">
      <t>ショウ</t>
    </rPh>
    <rPh sb="16" eb="17">
      <t>ケイ</t>
    </rPh>
    <phoneticPr fontId="2"/>
  </si>
  <si>
    <t>内　　　　　　　訳</t>
    <rPh sb="0" eb="1">
      <t>ウチ</t>
    </rPh>
    <rPh sb="8" eb="9">
      <t>ヤク</t>
    </rPh>
    <phoneticPr fontId="2"/>
  </si>
  <si>
    <t>合　　計</t>
    <rPh sb="0" eb="1">
      <t>ゴウ</t>
    </rPh>
    <rPh sb="3" eb="4">
      <t>ケイ</t>
    </rPh>
    <phoneticPr fontId="2"/>
  </si>
  <si>
    <t>・現場毎に作成して下さい</t>
    <rPh sb="1" eb="3">
      <t>ゲンバ</t>
    </rPh>
    <rPh sb="3" eb="4">
      <t>ゴト</t>
    </rPh>
    <rPh sb="5" eb="7">
      <t>サクセイ</t>
    </rPh>
    <rPh sb="9" eb="10">
      <t>クダ</t>
    </rPh>
    <phoneticPr fontId="2"/>
  </si>
  <si>
    <t>下記の通り請求致します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</si>
  <si>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現　場　名</t>
    <rPh sb="0" eb="1">
      <t>ゲン</t>
    </rPh>
    <rPh sb="2" eb="3">
      <t>バ</t>
    </rPh>
    <rPh sb="4" eb="5">
      <t>メイ</t>
    </rPh>
    <phoneticPr fontId="2"/>
  </si>
  <si>
    <t>・請求〆切日は毎月月末日、提出期限は翌月5日迄に担当者必着です</t>
    <rPh sb="1" eb="3">
      <t>セイキュウ</t>
    </rPh>
    <rPh sb="3" eb="5">
      <t>シメキリ</t>
    </rPh>
    <rPh sb="5" eb="6">
      <t>ビ</t>
    </rPh>
    <rPh sb="7" eb="9">
      <t>マイツキ</t>
    </rPh>
    <rPh sb="9" eb="11">
      <t>ゲツマツ</t>
    </rPh>
    <rPh sb="11" eb="12">
      <t>ヒ</t>
    </rPh>
    <rPh sb="13" eb="15">
      <t>テイシュツ</t>
    </rPh>
    <rPh sb="15" eb="17">
      <t>キゲン</t>
    </rPh>
    <rPh sb="18" eb="19">
      <t>ヨク</t>
    </rPh>
    <rPh sb="19" eb="20">
      <t>ツキ</t>
    </rPh>
    <rPh sb="21" eb="22">
      <t>ニチ</t>
    </rPh>
    <rPh sb="22" eb="23">
      <t>マデ</t>
    </rPh>
    <rPh sb="24" eb="27">
      <t>タントウシャ</t>
    </rPh>
    <rPh sb="27" eb="29">
      <t>ヒッチャク</t>
    </rPh>
    <phoneticPr fontId="2"/>
  </si>
  <si>
    <t>提出期限に遅れますと翌月扱いになりますのでご注意下さい</t>
    <rPh sb="0" eb="2">
      <t>テイシュツ</t>
    </rPh>
    <rPh sb="2" eb="4">
      <t>キゲン</t>
    </rPh>
    <rPh sb="5" eb="6">
      <t>オク</t>
    </rPh>
    <rPh sb="10" eb="11">
      <t>ヨク</t>
    </rPh>
    <rPh sb="11" eb="12">
      <t>ツキ</t>
    </rPh>
    <rPh sb="12" eb="13">
      <t>アツカ</t>
    </rPh>
    <rPh sb="22" eb="24">
      <t>チュウイ</t>
    </rPh>
    <rPh sb="24" eb="25">
      <t>クダ</t>
    </rPh>
    <phoneticPr fontId="2"/>
  </si>
  <si>
    <t>第一建築　　第二建築　　土木　　一般</t>
    <rPh sb="0" eb="2">
      <t>ダイイチ</t>
    </rPh>
    <rPh sb="2" eb="4">
      <t>ケンチク</t>
    </rPh>
    <rPh sb="6" eb="8">
      <t>ダイニ</t>
    </rPh>
    <rPh sb="8" eb="10">
      <t>ケンチク</t>
    </rPh>
    <rPh sb="12" eb="14">
      <t>ドボク</t>
    </rPh>
    <rPh sb="16" eb="18">
      <t>イッパン</t>
    </rPh>
    <phoneticPr fontId="2"/>
  </si>
  <si>
    <t>・当社支払日は、翌々月15日です（1月5月8月は20日）</t>
    <rPh sb="1" eb="3">
      <t>トウシャ</t>
    </rPh>
    <rPh sb="3" eb="6">
      <t>シハライビ</t>
    </rPh>
    <rPh sb="8" eb="10">
      <t>ヨクヨク</t>
    </rPh>
    <rPh sb="10" eb="11">
      <t>ツキ</t>
    </rPh>
    <rPh sb="13" eb="14">
      <t>ニチ</t>
    </rPh>
    <rPh sb="18" eb="19">
      <t>ガツ</t>
    </rPh>
    <rPh sb="20" eb="21">
      <t>ガツ</t>
    </rPh>
    <rPh sb="22" eb="23">
      <t>ガツ</t>
    </rPh>
    <rPh sb="26" eb="27">
      <t>ニチ</t>
    </rPh>
    <phoneticPr fontId="2"/>
  </si>
  <si>
    <t>令和</t>
    <rPh sb="0" eb="2">
      <t>レイワ</t>
    </rPh>
    <phoneticPr fontId="2"/>
  </si>
  <si>
    <t>請求金額（税込）</t>
    <rPh sb="0" eb="2">
      <t>セイキュウ</t>
    </rPh>
    <rPh sb="2" eb="4">
      <t>キンガク</t>
    </rPh>
    <rPh sb="5" eb="7">
      <t>ゼイコ</t>
    </rPh>
    <phoneticPr fontId="2"/>
  </si>
  <si>
    <t>下記の通り請求いたします。</t>
    <rPh sb="0" eb="2">
      <t>カキ</t>
    </rPh>
    <rPh sb="3" eb="4">
      <t>トオ</t>
    </rPh>
    <rPh sb="5" eb="7">
      <t>セイキュウ</t>
    </rPh>
    <phoneticPr fontId="2"/>
  </si>
  <si>
    <t>請求合計金額</t>
    <rPh sb="0" eb="2">
      <t>セイキュウ</t>
    </rPh>
    <rPh sb="2" eb="4">
      <t>ゴウケイ</t>
    </rPh>
    <rPh sb="4" eb="6">
      <t>キンガク</t>
    </rPh>
    <phoneticPr fontId="2"/>
  </si>
  <si>
    <t>：</t>
    <phoneticPr fontId="2"/>
  </si>
  <si>
    <t>総　括　合　計</t>
    <phoneticPr fontId="2"/>
  </si>
  <si>
    <t>　安田建設株式会社　　御中</t>
    <rPh sb="1" eb="3">
      <t>ヤスダ</t>
    </rPh>
    <rPh sb="3" eb="5">
      <t>ケンセツ</t>
    </rPh>
    <rPh sb="5" eb="9">
      <t>カブシキガイシャ</t>
    </rPh>
    <rPh sb="11" eb="13">
      <t>オンチュウ</t>
    </rPh>
    <phoneticPr fontId="2"/>
  </si>
  <si>
    <t>　　　　※担当部署に　　　　　　を付けて下さい</t>
    <rPh sb="5" eb="7">
      <t>タントウ</t>
    </rPh>
    <rPh sb="7" eb="9">
      <t>ブショ</t>
    </rPh>
    <rPh sb="17" eb="18">
      <t>ツ</t>
    </rPh>
    <rPh sb="20" eb="21">
      <t>クダ</t>
    </rPh>
    <phoneticPr fontId="2"/>
  </si>
  <si>
    <t>登録番号T</t>
    <rPh sb="0" eb="4">
      <t>トウロクバンゴウ</t>
    </rPh>
    <phoneticPr fontId="2"/>
  </si>
  <si>
    <t>税率</t>
    <rPh sb="0" eb="2">
      <t>ゼイリツ</t>
    </rPh>
    <phoneticPr fontId="2"/>
  </si>
  <si>
    <t>軽減税率</t>
    <rPh sb="0" eb="2">
      <t>ケイゲン</t>
    </rPh>
    <rPh sb="2" eb="4">
      <t>ゼイリツ</t>
    </rPh>
    <phoneticPr fontId="2"/>
  </si>
  <si>
    <t>消費税</t>
    <rPh sb="0" eb="3">
      <t>ショウヒゼイ</t>
    </rPh>
    <phoneticPr fontId="2"/>
  </si>
  <si>
    <t>小　　計</t>
    <rPh sb="0" eb="1">
      <t>ショウ</t>
    </rPh>
    <rPh sb="3" eb="4">
      <t>ケイ</t>
    </rPh>
    <phoneticPr fontId="2"/>
  </si>
  <si>
    <t>税率区分</t>
    <rPh sb="0" eb="2">
      <t>ゼイリツ</t>
    </rPh>
    <rPh sb="2" eb="4">
      <t>クブン</t>
    </rPh>
    <phoneticPr fontId="2"/>
  </si>
  <si>
    <t>金額（税抜き）</t>
    <rPh sb="0" eb="2">
      <t>キンガク</t>
    </rPh>
    <rPh sb="3" eb="4">
      <t>ゼイ</t>
    </rPh>
    <rPh sb="4" eb="5">
      <t>ヌ</t>
    </rPh>
    <phoneticPr fontId="2"/>
  </si>
  <si>
    <t>10％対象</t>
    <rPh sb="3" eb="5">
      <t>タイショウ</t>
    </rPh>
    <phoneticPr fontId="2"/>
  </si>
  <si>
    <t>8％対象</t>
    <rPh sb="2" eb="4">
      <t>タイショウ</t>
    </rPh>
    <phoneticPr fontId="2"/>
  </si>
  <si>
    <t>ご請求金額（税込）</t>
    <rPh sb="1" eb="3">
      <t>セイキュウ</t>
    </rPh>
    <rPh sb="3" eb="5">
      <t>キンガク</t>
    </rPh>
    <rPh sb="6" eb="8">
      <t>ゼイコ</t>
    </rPh>
    <phoneticPr fontId="2"/>
  </si>
  <si>
    <t>口座名義</t>
    <rPh sb="0" eb="2">
      <t>コウザ</t>
    </rPh>
    <rPh sb="2" eb="4">
      <t>メイギ</t>
    </rPh>
    <phoneticPr fontId="2"/>
  </si>
  <si>
    <t>振込先</t>
    <rPh sb="0" eb="3">
      <t>フリコミサキ</t>
    </rPh>
    <phoneticPr fontId="2"/>
  </si>
  <si>
    <t>月</t>
  </si>
  <si>
    <t>工事名</t>
    <rPh sb="0" eb="2">
      <t>コウジ</t>
    </rPh>
    <rPh sb="2" eb="3">
      <t>メイ</t>
    </rPh>
    <phoneticPr fontId="2"/>
  </si>
  <si>
    <t>本社</t>
    <rPh sb="0" eb="2">
      <t>ホンシャ</t>
    </rPh>
    <phoneticPr fontId="2"/>
  </si>
  <si>
    <t>※は軽減税率対象です。</t>
    <rPh sb="2" eb="4">
      <t>ケイゲン</t>
    </rPh>
    <rPh sb="4" eb="6">
      <t>ゼイリツ</t>
    </rPh>
    <rPh sb="6" eb="8">
      <t>タイショウ</t>
    </rPh>
    <phoneticPr fontId="2"/>
  </si>
  <si>
    <t>FAX</t>
    <phoneticPr fontId="2"/>
  </si>
  <si>
    <t>下記の通り、請求いたします</t>
    <rPh sb="0" eb="2">
      <t>カキ</t>
    </rPh>
    <rPh sb="3" eb="4">
      <t>トオ</t>
    </rPh>
    <rPh sb="6" eb="8">
      <t>セイキュウ</t>
    </rPh>
    <phoneticPr fontId="2"/>
  </si>
  <si>
    <t>軽減税率</t>
    <rPh sb="0" eb="4">
      <t>ケイゲンゼイリツ</t>
    </rPh>
    <phoneticPr fontId="2"/>
  </si>
  <si>
    <t>現場　 　　計</t>
    <rPh sb="0" eb="2">
      <t>ゲンバ</t>
    </rPh>
    <rPh sb="6" eb="7">
      <t>ケイ</t>
    </rPh>
    <phoneticPr fontId="2"/>
  </si>
  <si>
    <t>消　費　税</t>
    <rPh sb="0" eb="1">
      <t>ショウ</t>
    </rPh>
    <rPh sb="2" eb="3">
      <t>ヒ</t>
    </rPh>
    <rPh sb="4" eb="5">
      <t>ゼイ</t>
    </rPh>
    <phoneticPr fontId="2"/>
  </si>
  <si>
    <t>２頁目　　　　　小　　　　　　　計</t>
    <rPh sb="1" eb="2">
      <t>ペイジ</t>
    </rPh>
    <rPh sb="2" eb="3">
      <t>メ</t>
    </rPh>
    <rPh sb="8" eb="9">
      <t>ショウ</t>
    </rPh>
    <rPh sb="16" eb="17">
      <t>ケイ</t>
    </rPh>
    <phoneticPr fontId="2"/>
  </si>
  <si>
    <t>合　　　　計</t>
    <rPh sb="0" eb="1">
      <t>ゴウ</t>
    </rPh>
    <rPh sb="5" eb="6">
      <t>ケイ</t>
    </rPh>
    <phoneticPr fontId="2"/>
  </si>
  <si>
    <t>第二建築</t>
    <rPh sb="0" eb="2">
      <t>ダイニ</t>
    </rPh>
    <rPh sb="2" eb="4">
      <t>ケンチク</t>
    </rPh>
    <phoneticPr fontId="2"/>
  </si>
  <si>
    <t>税率区分</t>
    <rPh sb="0" eb="1">
      <t>ゼイ</t>
    </rPh>
    <rPh sb="1" eb="2">
      <t>リツ</t>
    </rPh>
    <rPh sb="2" eb="4">
      <t>クブン</t>
    </rPh>
    <phoneticPr fontId="2"/>
  </si>
  <si>
    <t>金額（税抜）</t>
    <rPh sb="0" eb="2">
      <t>キンガク</t>
    </rPh>
    <rPh sb="3" eb="4">
      <t>ゼイ</t>
    </rPh>
    <rPh sb="4" eb="5">
      <t>ヌ</t>
    </rPh>
    <phoneticPr fontId="2"/>
  </si>
  <si>
    <t>※記入しないで下さい
支払査定額</t>
    <rPh sb="1" eb="3">
      <t>キニュウ</t>
    </rPh>
    <rPh sb="7" eb="8">
      <t>クダ</t>
    </rPh>
    <rPh sb="11" eb="13">
      <t>シハライ</t>
    </rPh>
    <rPh sb="13" eb="15">
      <t>サテイ</t>
    </rPh>
    <rPh sb="15" eb="16">
      <t>ガク</t>
    </rPh>
    <phoneticPr fontId="2"/>
  </si>
  <si>
    <t>-</t>
    <phoneticPr fontId="2"/>
  </si>
  <si>
    <t>税 抜 金 額</t>
    <rPh sb="0" eb="1">
      <t>ゼイ</t>
    </rPh>
    <rPh sb="2" eb="3">
      <t>ヌ</t>
    </rPh>
    <rPh sb="4" eb="5">
      <t>カナ</t>
    </rPh>
    <rPh sb="6" eb="7">
      <t>ガク</t>
    </rPh>
    <phoneticPr fontId="2"/>
  </si>
  <si>
    <t>消費税（10％）</t>
    <rPh sb="0" eb="1">
      <t>ショウ</t>
    </rPh>
    <rPh sb="1" eb="2">
      <t>ヒ</t>
    </rPh>
    <rPh sb="2" eb="3">
      <t>ゼイ</t>
    </rPh>
    <phoneticPr fontId="2"/>
  </si>
  <si>
    <t>前回迄請求額</t>
    <rPh sb="0" eb="2">
      <t>ゼンカイ</t>
    </rPh>
    <rPh sb="2" eb="3">
      <t>マデ</t>
    </rPh>
    <rPh sb="3" eb="5">
      <t>セイキュウ</t>
    </rPh>
    <rPh sb="5" eb="6">
      <t>ガク</t>
    </rPh>
    <phoneticPr fontId="2"/>
  </si>
  <si>
    <t>登録番号</t>
    <rPh sb="0" eb="4">
      <t>トウロクバンゴウ</t>
    </rPh>
    <phoneticPr fontId="2"/>
  </si>
  <si>
    <t>安田建設株式会社　　　御中</t>
    <rPh sb="0" eb="2">
      <t>ヤスダ</t>
    </rPh>
    <rPh sb="2" eb="4">
      <t>ケンセツ</t>
    </rPh>
    <rPh sb="4" eb="8">
      <t>カブシキガイシャ</t>
    </rPh>
    <rPh sb="11" eb="13">
      <t>オンチュウ</t>
    </rPh>
    <phoneticPr fontId="2"/>
  </si>
  <si>
    <t>　ﾔｽﾀﾞｹﾝｾﾂ（ｶ</t>
    <phoneticPr fontId="2"/>
  </si>
  <si>
    <t>請求書作成準備について</t>
    <rPh sb="0" eb="3">
      <t>セイキュウショ</t>
    </rPh>
    <rPh sb="3" eb="7">
      <t>サクセイジュンビ</t>
    </rPh>
    <phoneticPr fontId="2"/>
  </si>
  <si>
    <t>　会社名（商号）</t>
    <rPh sb="1" eb="4">
      <t>カイシャメイ</t>
    </rPh>
    <rPh sb="5" eb="7">
      <t>ショウゴウ</t>
    </rPh>
    <phoneticPr fontId="2"/>
  </si>
  <si>
    <t>　代表者（役職・氏名）</t>
    <rPh sb="1" eb="4">
      <t>ダイヒョウシャ</t>
    </rPh>
    <rPh sb="5" eb="7">
      <t>ヤクショク</t>
    </rPh>
    <rPh sb="8" eb="10">
      <t>シメイ</t>
    </rPh>
    <phoneticPr fontId="2"/>
  </si>
  <si>
    <t>　郵便番号（ﾊｲﾌﾝ入れてください）</t>
    <rPh sb="1" eb="5">
      <t>ユウビンバンゴウ</t>
    </rPh>
    <rPh sb="10" eb="11">
      <t>イ</t>
    </rPh>
    <phoneticPr fontId="2"/>
  </si>
  <si>
    <t>　住　　　　　所</t>
    <rPh sb="1" eb="2">
      <t>ジュウ</t>
    </rPh>
    <rPh sb="7" eb="8">
      <t>ショ</t>
    </rPh>
    <phoneticPr fontId="2"/>
  </si>
  <si>
    <t>〒</t>
    <phoneticPr fontId="2"/>
  </si>
  <si>
    <t>　電 話 番 号（ﾊｲﾌﾝ入れてください）</t>
    <rPh sb="1" eb="2">
      <t>デン</t>
    </rPh>
    <rPh sb="3" eb="4">
      <t>ハナシ</t>
    </rPh>
    <rPh sb="5" eb="6">
      <t>バン</t>
    </rPh>
    <rPh sb="7" eb="8">
      <t>ゴウ</t>
    </rPh>
    <phoneticPr fontId="2"/>
  </si>
  <si>
    <t>　F A X 番号（ﾊｲﾌﾝ入れてください）</t>
    <rPh sb="7" eb="9">
      <t>バンゴウ</t>
    </rPh>
    <phoneticPr fontId="2"/>
  </si>
  <si>
    <t>TEL</t>
    <phoneticPr fontId="2"/>
  </si>
  <si>
    <t>登録番号（ﾊｲﾌﾝ入れてください）</t>
    <rPh sb="0" eb="2">
      <t>トウロク</t>
    </rPh>
    <rPh sb="2" eb="4">
      <t>バンゴウ</t>
    </rPh>
    <rPh sb="9" eb="10">
      <t>イ</t>
    </rPh>
    <phoneticPr fontId="2"/>
  </si>
  <si>
    <t>■貴社名（商号）、代表者、ご住所、お電話番号、FAX番号についてご入力ください。</t>
    <rPh sb="1" eb="3">
      <t>キシャ</t>
    </rPh>
    <rPh sb="3" eb="4">
      <t>メイ</t>
    </rPh>
    <rPh sb="5" eb="7">
      <t>ショウゴウ</t>
    </rPh>
    <rPh sb="9" eb="12">
      <t>ダイヒョウシャ</t>
    </rPh>
    <rPh sb="14" eb="16">
      <t>ジュウショ</t>
    </rPh>
    <rPh sb="18" eb="20">
      <t>デンワ</t>
    </rPh>
    <rPh sb="20" eb="22">
      <t>バンゴウ</t>
    </rPh>
    <rPh sb="26" eb="28">
      <t>バンゴウ</t>
    </rPh>
    <rPh sb="33" eb="35">
      <t>ニュウリョク</t>
    </rPh>
    <phoneticPr fontId="2"/>
  </si>
  <si>
    <t>■貴社の登録番号（インボイス）を入力してください。</t>
    <rPh sb="1" eb="3">
      <t>キシャ</t>
    </rPh>
    <rPh sb="4" eb="6">
      <t>トウロク</t>
    </rPh>
    <rPh sb="6" eb="8">
      <t>バンゴウ</t>
    </rPh>
    <rPh sb="16" eb="18">
      <t>ニュウリョク</t>
    </rPh>
    <phoneticPr fontId="2"/>
  </si>
  <si>
    <t>■振込先銀行口座</t>
    <rPh sb="1" eb="4">
      <t>フリコミサキ</t>
    </rPh>
    <rPh sb="4" eb="6">
      <t>ギンコウ</t>
    </rPh>
    <rPh sb="6" eb="8">
      <t>コウザ</t>
    </rPh>
    <phoneticPr fontId="2"/>
  </si>
  <si>
    <t>　銀行名</t>
    <rPh sb="1" eb="3">
      <t>ギンコウ</t>
    </rPh>
    <rPh sb="3" eb="4">
      <t>メイ</t>
    </rPh>
    <phoneticPr fontId="2"/>
  </si>
  <si>
    <t>　支店名</t>
    <rPh sb="1" eb="4">
      <t>シテンメイ</t>
    </rPh>
    <phoneticPr fontId="2"/>
  </si>
  <si>
    <t>　預金種別</t>
    <rPh sb="1" eb="3">
      <t>ヨキン</t>
    </rPh>
    <rPh sb="3" eb="5">
      <t>シュベツ</t>
    </rPh>
    <phoneticPr fontId="2"/>
  </si>
  <si>
    <t>　口座番号</t>
    <rPh sb="1" eb="3">
      <t>コウザ</t>
    </rPh>
    <rPh sb="3" eb="5">
      <t>バンゴウ</t>
    </rPh>
    <phoneticPr fontId="2"/>
  </si>
  <si>
    <t>　口座名義</t>
    <rPh sb="1" eb="3">
      <t>コウザ</t>
    </rPh>
    <rPh sb="3" eb="5">
      <t>メイギ</t>
    </rPh>
    <phoneticPr fontId="2"/>
  </si>
  <si>
    <t>例：ヤスダケンセツ（カ</t>
    <rPh sb="0" eb="1">
      <t>レイ</t>
    </rPh>
    <phoneticPr fontId="2"/>
  </si>
  <si>
    <t>例：普通、当座</t>
    <rPh sb="0" eb="1">
      <t>レイ</t>
    </rPh>
    <rPh sb="2" eb="4">
      <t>フツウ</t>
    </rPh>
    <rPh sb="5" eb="7">
      <t>トウザ</t>
    </rPh>
    <phoneticPr fontId="2"/>
  </si>
  <si>
    <t>例：本店、本店営業部、○○支店</t>
    <rPh sb="0" eb="1">
      <t>レイ</t>
    </rPh>
    <rPh sb="2" eb="4">
      <t>ホンテン</t>
    </rPh>
    <rPh sb="5" eb="7">
      <t>ホンテン</t>
    </rPh>
    <rPh sb="7" eb="10">
      <t>エイギョウブ</t>
    </rPh>
    <rPh sb="13" eb="15">
      <t>シテン</t>
    </rPh>
    <phoneticPr fontId="2"/>
  </si>
  <si>
    <t>例：○○銀行</t>
    <rPh sb="0" eb="1">
      <t>レイ</t>
    </rPh>
    <rPh sb="4" eb="6">
      <t>ギンコウ</t>
    </rPh>
    <phoneticPr fontId="2"/>
  </si>
  <si>
    <t>※口座名義は、全角カナで入力し、ご通帳の表紙裏面に記載の口座名義を正確にご入力下さい。</t>
    <rPh sb="1" eb="3">
      <t>コウザ</t>
    </rPh>
    <rPh sb="3" eb="5">
      <t>メイギ</t>
    </rPh>
    <rPh sb="7" eb="9">
      <t>ゼンカク</t>
    </rPh>
    <rPh sb="12" eb="14">
      <t>ニュウリョク</t>
    </rPh>
    <rPh sb="17" eb="19">
      <t>ツウチョウ</t>
    </rPh>
    <rPh sb="20" eb="22">
      <t>ヒョウシ</t>
    </rPh>
    <rPh sb="22" eb="24">
      <t>ウラメン</t>
    </rPh>
    <rPh sb="25" eb="27">
      <t>キサイ</t>
    </rPh>
    <rPh sb="28" eb="30">
      <t>コウザ</t>
    </rPh>
    <rPh sb="30" eb="32">
      <t>メイギ</t>
    </rPh>
    <rPh sb="33" eb="35">
      <t>セイカク</t>
    </rPh>
    <rPh sb="37" eb="39">
      <t>ニュウリョク</t>
    </rPh>
    <rPh sb="39" eb="40">
      <t>クダ</t>
    </rPh>
    <phoneticPr fontId="21"/>
  </si>
  <si>
    <t>　 カナ大文字、英字大文字、数字、スペース、｢、｣、-、(、)、\、.、/　以外の文字を使用しないで下さい。</t>
    <rPh sb="38" eb="40">
      <t>イガイ</t>
    </rPh>
    <rPh sb="41" eb="43">
      <t>モジ</t>
    </rPh>
    <rPh sb="44" eb="46">
      <t>シヨウ</t>
    </rPh>
    <rPh sb="50" eb="51">
      <t>クダ</t>
    </rPh>
    <phoneticPr fontId="21"/>
  </si>
  <si>
    <t>口座名義</t>
    <rPh sb="0" eb="4">
      <t>コウザメイギ</t>
    </rPh>
    <phoneticPr fontId="2"/>
  </si>
  <si>
    <t>Tの後に登録番号13桁（ﾊｲﾌﾝ必須）</t>
    <rPh sb="2" eb="3">
      <t>アト</t>
    </rPh>
    <rPh sb="4" eb="6">
      <t>トウロク</t>
    </rPh>
    <rPh sb="6" eb="8">
      <t>バンゴウ</t>
    </rPh>
    <rPh sb="10" eb="11">
      <t>ケタ</t>
    </rPh>
    <rPh sb="16" eb="18">
      <t>ヒッス</t>
    </rPh>
    <phoneticPr fontId="2"/>
  </si>
  <si>
    <t>・請求総括表は１通必ずお願いします。</t>
    <rPh sb="1" eb="3">
      <t>セイキュウ</t>
    </rPh>
    <rPh sb="3" eb="5">
      <t>ソウカツ</t>
    </rPh>
    <rPh sb="5" eb="6">
      <t>ヒョウ</t>
    </rPh>
    <rPh sb="8" eb="9">
      <t>ツウ</t>
    </rPh>
    <rPh sb="9" eb="10">
      <t>カナラ</t>
    </rPh>
    <rPh sb="12" eb="13">
      <t>ネガ</t>
    </rPh>
    <phoneticPr fontId="2"/>
  </si>
  <si>
    <t>　提出期限に遅れますと翌月扱いになりますのでご注意下さい</t>
    <rPh sb="1" eb="3">
      <t>テイシュツ</t>
    </rPh>
    <rPh sb="3" eb="5">
      <t>キゲン</t>
    </rPh>
    <rPh sb="6" eb="7">
      <t>オク</t>
    </rPh>
    <rPh sb="11" eb="12">
      <t>ヨク</t>
    </rPh>
    <rPh sb="12" eb="13">
      <t>ツキ</t>
    </rPh>
    <rPh sb="13" eb="14">
      <t>アツカ</t>
    </rPh>
    <rPh sb="23" eb="25">
      <t>チュウイ</t>
    </rPh>
    <rPh sb="25" eb="26">
      <t>クダ</t>
    </rPh>
    <phoneticPr fontId="2"/>
  </si>
  <si>
    <r>
      <t>・請求総括表１通必ず提出をお願いしますが、総括表のみでは受付できませんので</t>
    </r>
    <r>
      <rPr>
        <b/>
        <sz val="11"/>
        <rFont val="ＭＳ Ｐ明朝"/>
        <family val="1"/>
        <charset val="128"/>
      </rPr>
      <t>各請求書</t>
    </r>
    <r>
      <rPr>
        <sz val="11"/>
        <rFont val="ＭＳ Ｐ明朝"/>
        <family val="1"/>
        <charset val="128"/>
      </rPr>
      <t>の提出もお願いいたします</t>
    </r>
    <rPh sb="1" eb="3">
      <t>セイキュウ</t>
    </rPh>
    <rPh sb="3" eb="5">
      <t>ソウカツ</t>
    </rPh>
    <rPh sb="5" eb="6">
      <t>ヒョウ</t>
    </rPh>
    <rPh sb="7" eb="8">
      <t>ツウ</t>
    </rPh>
    <rPh sb="8" eb="9">
      <t>カナラ</t>
    </rPh>
    <rPh sb="10" eb="12">
      <t>テイシュツ</t>
    </rPh>
    <rPh sb="14" eb="15">
      <t>ネガ</t>
    </rPh>
    <rPh sb="21" eb="24">
      <t>ソウカツヒョウ</t>
    </rPh>
    <rPh sb="28" eb="30">
      <t>ウケツケ</t>
    </rPh>
    <rPh sb="37" eb="38">
      <t>カク</t>
    </rPh>
    <rPh sb="38" eb="41">
      <t>セイキュウショ</t>
    </rPh>
    <rPh sb="42" eb="44">
      <t>テイシュツ</t>
    </rPh>
    <rPh sb="46" eb="47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</si>
</sst>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42" formatCode="_ &quot;¥&quot;* #,##0_ ;_ &quot;¥&quot;* \-#,##0_ ;_ &quot;¥&quot;* &quot;-&quot;_ ;_ @_ "/>
    <numFmt numFmtId="176" formatCode="#,##0_ ;[Red]\-#,##0\ "/>
    <numFmt numFmtId="177" formatCode="&quot;¥&quot;#,##0_);[Red]\(&quot;¥&quot;#,##0\)"/>
  </numFmts>
  <fonts count="22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2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lightGray">
        <fgColor indexed="1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10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0" fillId="0" borderId="0"/>
  </cellStyleXfs>
  <cellXfs count="44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7" fillId="0" borderId="0" xfId="0" applyFont="1" applyAlignment="1">
      <alignment horizontal="distributed" vertical="center" justifyLastLine="1"/>
    </xf>
    <xf numFmtId="0" fontId="0" fillId="0" borderId="6" xfId="0" applyBorder="1">
      <alignment vertical="center"/>
    </xf>
    <xf numFmtId="0" fontId="8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2" xfId="0" applyFont="1" applyBorder="1">
      <alignment vertical="center"/>
    </xf>
    <xf numFmtId="0" fontId="9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0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38" fontId="1" fillId="0" borderId="0" xfId="1" applyBorder="1" applyAlignment="1">
      <alignment vertical="center"/>
    </xf>
    <xf numFmtId="0" fontId="4" fillId="0" borderId="20" xfId="0" applyFont="1" applyBorder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21" xfId="0" applyFont="1" applyBorder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2" xfId="0" applyFont="1" applyBorder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23" xfId="0" applyFont="1" applyBorder="1">
      <alignment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>
      <alignment vertical="center"/>
    </xf>
    <xf numFmtId="0" fontId="4" fillId="0" borderId="26" xfId="0" applyFont="1" applyBorder="1" applyAlignment="1">
      <alignment horizontal="distributed" vertical="center"/>
    </xf>
    <xf numFmtId="0" fontId="4" fillId="2" borderId="27" xfId="0" applyFont="1" applyFill="1" applyBorder="1">
      <alignment vertical="center"/>
    </xf>
    <xf numFmtId="0" fontId="4" fillId="2" borderId="28" xfId="0" applyFont="1" applyFill="1" applyBorder="1" applyAlignment="1">
      <alignment horizontal="distributed" vertical="center"/>
    </xf>
    <xf numFmtId="0" fontId="0" fillId="0" borderId="29" xfId="0" applyBorder="1">
      <alignment vertical="center"/>
    </xf>
    <xf numFmtId="0" fontId="0" fillId="0" borderId="29" xfId="0" applyBorder="1" applyAlignment="1">
      <alignment horizontal="distributed" vertical="center"/>
    </xf>
    <xf numFmtId="38" fontId="1" fillId="0" borderId="29" xfId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0" fillId="0" borderId="39" xfId="0" applyBorder="1">
      <alignment vertical="center"/>
    </xf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0" xfId="0" applyAlignment="1">
      <alignment vertical="center" textRotation="255" shrinkToFit="1"/>
    </xf>
    <xf numFmtId="0" fontId="0" fillId="0" borderId="0" xfId="0" applyAlignment="1">
      <alignment horizontal="left" vertical="center"/>
    </xf>
    <xf numFmtId="5" fontId="3" fillId="0" borderId="0" xfId="0" applyNumberFormat="1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justifyLastLine="1"/>
    </xf>
    <xf numFmtId="0" fontId="0" fillId="0" borderId="2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justifyLastLine="1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 wrapText="1"/>
    </xf>
    <xf numFmtId="38" fontId="0" fillId="0" borderId="0" xfId="1" applyFont="1" applyBorder="1" applyAlignment="1">
      <alignment vertical="center"/>
    </xf>
    <xf numFmtId="0" fontId="7" fillId="0" borderId="0" xfId="0" applyFont="1" applyAlignment="1">
      <alignment vertical="center" justifyLastLine="1"/>
    </xf>
    <xf numFmtId="0" fontId="0" fillId="0" borderId="3" xfId="0" applyBorder="1" applyAlignment="1">
      <alignment horizontal="right" vertical="center"/>
    </xf>
    <xf numFmtId="0" fontId="10" fillId="0" borderId="0" xfId="0" applyFont="1" applyAlignment="1">
      <alignment horizontal="left" vertical="top"/>
    </xf>
    <xf numFmtId="0" fontId="0" fillId="0" borderId="28" xfId="0" applyBorder="1">
      <alignment vertical="center"/>
    </xf>
    <xf numFmtId="0" fontId="4" fillId="0" borderId="3" xfId="0" applyFont="1" applyBorder="1" applyAlignment="1">
      <alignment horizontal="left" vertical="center"/>
    </xf>
    <xf numFmtId="5" fontId="0" fillId="0" borderId="0" xfId="0" applyNumberFormat="1">
      <alignment vertical="center"/>
    </xf>
    <xf numFmtId="5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5" fontId="4" fillId="0" borderId="0" xfId="0" applyNumberFormat="1" applyFont="1">
      <alignment vertical="center"/>
    </xf>
    <xf numFmtId="0" fontId="9" fillId="0" borderId="3" xfId="0" applyFont="1" applyBorder="1">
      <alignment vertical="center"/>
    </xf>
    <xf numFmtId="0" fontId="0" fillId="0" borderId="53" xfId="0" applyBorder="1">
      <alignment vertical="center"/>
    </xf>
    <xf numFmtId="0" fontId="0" fillId="0" borderId="76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177" fontId="15" fillId="0" borderId="0" xfId="0" applyNumberFormat="1" applyFont="1" applyAlignment="1"/>
    <xf numFmtId="177" fontId="15" fillId="0" borderId="5" xfId="0" applyNumberFormat="1" applyFont="1" applyBorder="1" applyAlignment="1"/>
    <xf numFmtId="0" fontId="0" fillId="0" borderId="18" xfId="0" applyBorder="1">
      <alignment vertical="center"/>
    </xf>
    <xf numFmtId="0" fontId="0" fillId="0" borderId="0" xfId="0" applyAlignment="1"/>
    <xf numFmtId="0" fontId="10" fillId="3" borderId="67" xfId="0" applyFont="1" applyFill="1" applyBorder="1" applyAlignment="1">
      <alignment horizontal="distributed" vertical="center" justifyLastLine="1"/>
    </xf>
    <xf numFmtId="0" fontId="0" fillId="3" borderId="68" xfId="0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 shrinkToFit="1"/>
    </xf>
    <xf numFmtId="0" fontId="0" fillId="0" borderId="12" xfId="0" applyBorder="1">
      <alignment vertical="center"/>
    </xf>
    <xf numFmtId="0" fontId="0" fillId="3" borderId="0" xfId="0" applyFill="1" applyAlignment="1">
      <alignment horizontal="center" vertical="center"/>
    </xf>
    <xf numFmtId="0" fontId="0" fillId="6" borderId="67" xfId="0" applyFill="1" applyBorder="1" applyAlignment="1">
      <alignment horizontal="center" vertical="center" shrinkToFit="1"/>
    </xf>
    <xf numFmtId="0" fontId="0" fillId="6" borderId="68" xfId="0" applyFill="1" applyBorder="1" applyAlignment="1">
      <alignment horizontal="center" vertical="center"/>
    </xf>
    <xf numFmtId="0" fontId="10" fillId="0" borderId="0" xfId="0" applyFont="1" applyAlignment="1">
      <alignment horizontal="distributed" vertical="center" justifyLastLine="1"/>
    </xf>
    <xf numFmtId="38" fontId="0" fillId="0" borderId="0" xfId="1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49" fontId="0" fillId="0" borderId="42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5" borderId="18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5" borderId="18" xfId="0" applyFill="1" applyBorder="1" applyAlignment="1">
      <alignment horizontal="center" vertical="center"/>
    </xf>
    <xf numFmtId="0" fontId="0" fillId="5" borderId="18" xfId="0" applyFill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31" xfId="0" applyFont="1" applyBorder="1" applyAlignment="1">
      <alignment horizontal="center" vertical="justify" wrapText="1"/>
    </xf>
    <xf numFmtId="0" fontId="10" fillId="0" borderId="30" xfId="0" applyFont="1" applyBorder="1" applyAlignment="1">
      <alignment horizontal="center" vertical="justify" wrapText="1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32" xfId="0" applyFont="1" applyBorder="1" applyAlignment="1">
      <alignment horizontal="center" vertical="justify" wrapText="1"/>
    </xf>
    <xf numFmtId="0" fontId="10" fillId="0" borderId="33" xfId="0" applyFont="1" applyBorder="1" applyAlignment="1">
      <alignment horizontal="center" vertical="justify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1" fillId="0" borderId="65" xfId="1" applyNumberFormat="1" applyBorder="1" applyAlignment="1">
      <alignment horizontal="right" vertical="center"/>
    </xf>
    <xf numFmtId="176" fontId="1" fillId="0" borderId="6" xfId="1" applyNumberFormat="1" applyBorder="1" applyAlignment="1">
      <alignment horizontal="right" vertical="center"/>
    </xf>
    <xf numFmtId="176" fontId="1" fillId="0" borderId="7" xfId="1" applyNumberFormat="1" applyBorder="1" applyAlignment="1">
      <alignment horizontal="right" vertical="center"/>
    </xf>
    <xf numFmtId="176" fontId="1" fillId="0" borderId="66" xfId="1" applyNumberFormat="1" applyBorder="1" applyAlignment="1">
      <alignment horizontal="right" vertical="center"/>
    </xf>
    <xf numFmtId="176" fontId="1" fillId="0" borderId="10" xfId="1" applyNumberFormat="1" applyBorder="1" applyAlignment="1">
      <alignment horizontal="right" vertical="center"/>
    </xf>
    <xf numFmtId="176" fontId="1" fillId="0" borderId="11" xfId="1" applyNumberFormat="1" applyBorder="1" applyAlignment="1">
      <alignment horizontal="right" vertical="center"/>
    </xf>
    <xf numFmtId="3" fontId="0" fillId="0" borderId="52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0" fillId="0" borderId="53" xfId="0" applyNumberFormat="1" applyBorder="1" applyAlignment="1">
      <alignment horizontal="right" vertical="center"/>
    </xf>
    <xf numFmtId="0" fontId="0" fillId="0" borderId="0" xfId="0" applyAlignment="1">
      <alignment horizontal="left" vertical="center" shrinkToFit="1"/>
    </xf>
    <xf numFmtId="0" fontId="0" fillId="0" borderId="20" xfId="0" applyBorder="1" applyAlignment="1">
      <alignment horizontal="left" vertical="center"/>
    </xf>
    <xf numFmtId="0" fontId="0" fillId="0" borderId="20" xfId="0" applyBorder="1">
      <alignment vertical="center"/>
    </xf>
    <xf numFmtId="0" fontId="0" fillId="0" borderId="6" xfId="0" applyBorder="1">
      <alignment vertical="center"/>
    </xf>
    <xf numFmtId="0" fontId="7" fillId="0" borderId="0" xfId="0" applyFont="1" applyAlignment="1">
      <alignment horizontal="center" vertical="center" justifyLastLine="1"/>
    </xf>
    <xf numFmtId="0" fontId="4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5" xfId="0" applyBorder="1" applyAlignment="1">
      <alignment horizontal="center" vertical="center" justifyLastLine="1"/>
    </xf>
    <xf numFmtId="0" fontId="0" fillId="0" borderId="19" xfId="0" applyBorder="1" applyAlignment="1">
      <alignment horizontal="center" vertical="center" justifyLastLine="1"/>
    </xf>
    <xf numFmtId="0" fontId="0" fillId="0" borderId="9" xfId="0" applyBorder="1" applyAlignment="1">
      <alignment horizontal="center" vertical="center" justifyLastLine="1"/>
    </xf>
    <xf numFmtId="0" fontId="8" fillId="0" borderId="0" xfId="0" applyFont="1" applyAlignment="1">
      <alignment horizontal="distributed" vertical="center"/>
    </xf>
    <xf numFmtId="0" fontId="0" fillId="0" borderId="58" xfId="0" applyBorder="1" applyAlignment="1">
      <alignment horizontal="center" vertical="center" justifyLastLine="1"/>
    </xf>
    <xf numFmtId="177" fontId="15" fillId="0" borderId="0" xfId="0" applyNumberFormat="1" applyFont="1" applyAlignment="1">
      <alignment horizontal="right"/>
    </xf>
    <xf numFmtId="177" fontId="15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5" fontId="0" fillId="0" borderId="0" xfId="0" applyNumberFormat="1" applyAlignment="1">
      <alignment horizontal="right" vertical="center"/>
    </xf>
    <xf numFmtId="38" fontId="0" fillId="0" borderId="0" xfId="1" applyFont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9" fontId="0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textRotation="255" shrinkToFit="1"/>
    </xf>
    <xf numFmtId="38" fontId="0" fillId="0" borderId="0" xfId="1" applyFont="1" applyFill="1" applyBorder="1" applyAlignment="1">
      <alignment horizontal="right" vertical="center"/>
    </xf>
    <xf numFmtId="9" fontId="0" fillId="0" borderId="0" xfId="1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vertical="center"/>
    </xf>
    <xf numFmtId="9" fontId="0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0" xfId="0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177" fontId="1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0" fillId="0" borderId="70" xfId="0" applyBorder="1" applyAlignment="1">
      <alignment horizontal="center" vertical="center" justifyLastLine="1"/>
    </xf>
    <xf numFmtId="0" fontId="0" fillId="4" borderId="5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177" fontId="15" fillId="0" borderId="12" xfId="0" applyNumberFormat="1" applyFont="1" applyBorder="1" applyAlignment="1">
      <alignment horizontal="right" vertical="center"/>
    </xf>
    <xf numFmtId="177" fontId="15" fillId="0" borderId="1" xfId="0" applyNumberFormat="1" applyFont="1" applyBorder="1" applyAlignment="1">
      <alignment horizontal="right" vertical="center"/>
    </xf>
    <xf numFmtId="177" fontId="15" fillId="0" borderId="2" xfId="0" applyNumberFormat="1" applyFont="1" applyBorder="1" applyAlignment="1">
      <alignment horizontal="right" vertical="center"/>
    </xf>
    <xf numFmtId="177" fontId="15" fillId="0" borderId="3" xfId="0" applyNumberFormat="1" applyFont="1" applyBorder="1" applyAlignment="1">
      <alignment horizontal="right" vertical="center"/>
    </xf>
    <xf numFmtId="177" fontId="15" fillId="0" borderId="39" xfId="0" applyNumberFormat="1" applyFont="1" applyBorder="1" applyAlignment="1">
      <alignment horizontal="right" vertical="center"/>
    </xf>
    <xf numFmtId="177" fontId="15" fillId="0" borderId="4" xfId="0" applyNumberFormat="1" applyFont="1" applyBorder="1" applyAlignment="1">
      <alignment horizontal="right" vertical="center"/>
    </xf>
    <xf numFmtId="177" fontId="15" fillId="0" borderId="5" xfId="0" applyNumberFormat="1" applyFont="1" applyBorder="1" applyAlignment="1">
      <alignment horizontal="right" vertical="center"/>
    </xf>
    <xf numFmtId="177" fontId="15" fillId="0" borderId="17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44" xfId="0" applyBorder="1" applyAlignment="1">
      <alignment horizontal="distributed" vertical="center" justifyLastLine="1"/>
    </xf>
    <xf numFmtId="38" fontId="0" fillId="0" borderId="46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50" xfId="1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38" fontId="0" fillId="0" borderId="7" xfId="1" applyFont="1" applyBorder="1" applyAlignment="1">
      <alignment vertical="center"/>
    </xf>
    <xf numFmtId="38" fontId="0" fillId="0" borderId="59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0" fontId="0" fillId="0" borderId="62" xfId="0" applyBorder="1" applyAlignment="1">
      <alignment horizontal="right" vertical="center"/>
    </xf>
    <xf numFmtId="0" fontId="0" fillId="0" borderId="62" xfId="0" applyBorder="1" applyAlignment="1">
      <alignment horizontal="center" vertical="center"/>
    </xf>
    <xf numFmtId="38" fontId="0" fillId="0" borderId="60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5" fontId="0" fillId="0" borderId="18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59" xfId="1" applyFont="1" applyBorder="1" applyAlignment="1">
      <alignment horizontal="right" vertical="center"/>
    </xf>
    <xf numFmtId="38" fontId="0" fillId="0" borderId="10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46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0" fontId="0" fillId="0" borderId="45" xfId="0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58" xfId="0" applyBorder="1" applyAlignment="1">
      <alignment horizontal="distributed" vertical="center" justifyLastLine="1"/>
    </xf>
    <xf numFmtId="0" fontId="0" fillId="0" borderId="91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2" xfId="0" applyBorder="1" applyAlignment="1">
      <alignment horizontal="left" vertical="center"/>
    </xf>
    <xf numFmtId="0" fontId="0" fillId="4" borderId="1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9" xfId="0" applyBorder="1" applyAlignment="1">
      <alignment horizontal="distributed" vertical="center" justifyLastLine="1"/>
    </xf>
    <xf numFmtId="0" fontId="14" fillId="0" borderId="95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9" fontId="0" fillId="0" borderId="46" xfId="1" applyNumberFormat="1" applyFont="1" applyBorder="1" applyAlignment="1">
      <alignment horizontal="right" vertical="center"/>
    </xf>
    <xf numFmtId="9" fontId="0" fillId="0" borderId="7" xfId="1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 shrinkToFit="1"/>
    </xf>
    <xf numFmtId="38" fontId="1" fillId="0" borderId="52" xfId="1" applyBorder="1" applyAlignment="1">
      <alignment horizontal="center" vertical="center"/>
    </xf>
    <xf numFmtId="38" fontId="1" fillId="0" borderId="28" xfId="1" applyBorder="1" applyAlignment="1">
      <alignment horizontal="center" vertical="center"/>
    </xf>
    <xf numFmtId="38" fontId="1" fillId="0" borderId="48" xfId="1" applyBorder="1" applyAlignment="1">
      <alignment horizontal="center" vertical="center"/>
    </xf>
    <xf numFmtId="38" fontId="1" fillId="0" borderId="45" xfId="1" applyBorder="1" applyAlignment="1">
      <alignment horizontal="center" vertical="center"/>
    </xf>
    <xf numFmtId="38" fontId="1" fillId="0" borderId="19" xfId="1" applyBorder="1" applyAlignment="1">
      <alignment horizontal="center" vertical="center"/>
    </xf>
    <xf numFmtId="38" fontId="1" fillId="0" borderId="58" xfId="1" applyBorder="1" applyAlignment="1">
      <alignment horizontal="center" vertical="center"/>
    </xf>
    <xf numFmtId="38" fontId="1" fillId="0" borderId="56" xfId="1" applyBorder="1" applyAlignment="1">
      <alignment horizontal="center" vertical="center"/>
    </xf>
    <xf numFmtId="38" fontId="1" fillId="0" borderId="24" xfId="1" applyBorder="1" applyAlignment="1">
      <alignment horizontal="center" vertical="center"/>
    </xf>
    <xf numFmtId="38" fontId="1" fillId="0" borderId="51" xfId="1" applyBorder="1" applyAlignment="1">
      <alignment horizontal="center" vertical="center"/>
    </xf>
    <xf numFmtId="38" fontId="1" fillId="0" borderId="102" xfId="1" applyBorder="1" applyAlignment="1">
      <alignment horizontal="center" vertical="center"/>
    </xf>
    <xf numFmtId="38" fontId="1" fillId="0" borderId="103" xfId="1" applyBorder="1" applyAlignment="1">
      <alignment horizontal="center" vertical="center"/>
    </xf>
    <xf numFmtId="38" fontId="1" fillId="0" borderId="104" xfId="1" applyBorder="1" applyAlignment="1">
      <alignment horizontal="center" vertical="center"/>
    </xf>
    <xf numFmtId="38" fontId="1" fillId="0" borderId="46" xfId="1" applyBorder="1" applyAlignment="1">
      <alignment horizontal="center" vertical="center"/>
    </xf>
    <xf numFmtId="38" fontId="1" fillId="0" borderId="6" xfId="1" applyBorder="1" applyAlignment="1">
      <alignment horizontal="center" vertical="center"/>
    </xf>
    <xf numFmtId="38" fontId="1" fillId="0" borderId="50" xfId="1" applyBorder="1" applyAlignment="1">
      <alignment horizontal="center" vertical="center"/>
    </xf>
    <xf numFmtId="38" fontId="1" fillId="0" borderId="59" xfId="1" applyBorder="1" applyAlignment="1">
      <alignment horizontal="center" vertical="center"/>
    </xf>
    <xf numFmtId="38" fontId="1" fillId="0" borderId="10" xfId="1" applyBorder="1" applyAlignment="1">
      <alignment horizontal="center" vertical="center"/>
    </xf>
    <xf numFmtId="38" fontId="1" fillId="0" borderId="60" xfId="1" applyBorder="1" applyAlignment="1">
      <alignment horizontal="center" vertical="center"/>
    </xf>
    <xf numFmtId="38" fontId="1" fillId="0" borderId="46" xfId="1" applyBorder="1" applyAlignment="1">
      <alignment vertical="center"/>
    </xf>
    <xf numFmtId="38" fontId="1" fillId="0" borderId="6" xfId="1" applyBorder="1" applyAlignment="1">
      <alignment vertical="center"/>
    </xf>
    <xf numFmtId="38" fontId="1" fillId="0" borderId="7" xfId="1" applyBorder="1" applyAlignment="1">
      <alignment vertical="center"/>
    </xf>
    <xf numFmtId="42" fontId="0" fillId="0" borderId="46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5" fontId="0" fillId="0" borderId="46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7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38" fontId="1" fillId="0" borderId="62" xfId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1" fillId="0" borderId="18" xfId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9" fontId="1" fillId="0" borderId="46" xfId="1" applyNumberFormat="1" applyBorder="1" applyAlignment="1">
      <alignment horizontal="right" vertical="center"/>
    </xf>
    <xf numFmtId="9" fontId="1" fillId="0" borderId="7" xfId="1" applyNumberForma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5" fontId="15" fillId="0" borderId="12" xfId="0" applyNumberFormat="1" applyFont="1" applyBorder="1" applyAlignment="1">
      <alignment horizontal="right" vertical="center"/>
    </xf>
    <xf numFmtId="5" fontId="15" fillId="0" borderId="1" xfId="0" applyNumberFormat="1" applyFont="1" applyBorder="1" applyAlignment="1">
      <alignment horizontal="right" vertical="center"/>
    </xf>
    <xf numFmtId="5" fontId="15" fillId="0" borderId="2" xfId="0" applyNumberFormat="1" applyFont="1" applyBorder="1" applyAlignment="1">
      <alignment horizontal="right" vertical="center"/>
    </xf>
    <xf numFmtId="5" fontId="15" fillId="0" borderId="3" xfId="0" applyNumberFormat="1" applyFont="1" applyBorder="1" applyAlignment="1">
      <alignment horizontal="right" vertical="center"/>
    </xf>
    <xf numFmtId="5" fontId="15" fillId="0" borderId="0" xfId="0" applyNumberFormat="1" applyFont="1" applyAlignment="1">
      <alignment horizontal="right" vertical="center"/>
    </xf>
    <xf numFmtId="5" fontId="15" fillId="0" borderId="39" xfId="0" applyNumberFormat="1" applyFont="1" applyBorder="1" applyAlignment="1">
      <alignment horizontal="right" vertical="center"/>
    </xf>
    <xf numFmtId="5" fontId="15" fillId="0" borderId="4" xfId="0" applyNumberFormat="1" applyFont="1" applyBorder="1" applyAlignment="1">
      <alignment horizontal="right" vertical="center"/>
    </xf>
    <xf numFmtId="5" fontId="15" fillId="0" borderId="5" xfId="0" applyNumberFormat="1" applyFont="1" applyBorder="1" applyAlignment="1">
      <alignment horizontal="right" vertical="center"/>
    </xf>
    <xf numFmtId="5" fontId="15" fillId="0" borderId="17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39" xfId="0" applyBorder="1">
      <alignment vertical="center"/>
    </xf>
    <xf numFmtId="38" fontId="1" fillId="0" borderId="18" xfId="1" applyBorder="1" applyAlignment="1">
      <alignment horizontal="right" vertical="center"/>
    </xf>
    <xf numFmtId="38" fontId="1" fillId="0" borderId="52" xfId="1" applyBorder="1" applyAlignment="1">
      <alignment vertical="center"/>
    </xf>
    <xf numFmtId="38" fontId="1" fillId="0" borderId="28" xfId="1" applyBorder="1" applyAlignment="1">
      <alignment vertical="center"/>
    </xf>
    <xf numFmtId="38" fontId="1" fillId="0" borderId="53" xfId="1" applyBorder="1" applyAlignment="1">
      <alignment vertical="center"/>
    </xf>
    <xf numFmtId="38" fontId="1" fillId="0" borderId="54" xfId="1" applyBorder="1" applyAlignment="1">
      <alignment vertical="center"/>
    </xf>
    <xf numFmtId="38" fontId="1" fillId="0" borderId="26" xfId="1" applyBorder="1" applyAlignment="1">
      <alignment vertical="center"/>
    </xf>
    <xf numFmtId="38" fontId="1" fillId="0" borderId="55" xfId="1" applyBorder="1" applyAlignment="1">
      <alignment vertical="center"/>
    </xf>
    <xf numFmtId="38" fontId="1" fillId="0" borderId="56" xfId="1" applyBorder="1" applyAlignment="1">
      <alignment vertical="center"/>
    </xf>
    <xf numFmtId="38" fontId="1" fillId="0" borderId="24" xfId="1" applyBorder="1" applyAlignment="1">
      <alignment vertical="center"/>
    </xf>
    <xf numFmtId="38" fontId="1" fillId="0" borderId="57" xfId="1" applyBorder="1" applyAlignment="1">
      <alignment vertical="center"/>
    </xf>
    <xf numFmtId="38" fontId="1" fillId="0" borderId="4" xfId="1" applyBorder="1" applyAlignment="1">
      <alignment vertical="center"/>
    </xf>
    <xf numFmtId="38" fontId="1" fillId="0" borderId="5" xfId="1" applyBorder="1" applyAlignment="1">
      <alignment vertical="center"/>
    </xf>
    <xf numFmtId="38" fontId="1" fillId="0" borderId="17" xfId="1" applyBorder="1" applyAlignment="1">
      <alignment vertical="center"/>
    </xf>
    <xf numFmtId="38" fontId="1" fillId="0" borderId="59" xfId="1" applyBorder="1" applyAlignment="1">
      <alignment vertical="center"/>
    </xf>
    <xf numFmtId="38" fontId="1" fillId="0" borderId="10" xfId="1" applyBorder="1" applyAlignment="1">
      <alignment vertical="center"/>
    </xf>
    <xf numFmtId="38" fontId="1" fillId="0" borderId="11" xfId="1" applyBorder="1" applyAlignment="1">
      <alignment vertical="center"/>
    </xf>
    <xf numFmtId="38" fontId="1" fillId="0" borderId="35" xfId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14" fillId="0" borderId="72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14" fillId="0" borderId="7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38" fontId="15" fillId="0" borderId="46" xfId="1" applyFont="1" applyBorder="1" applyAlignment="1">
      <alignment vertical="center"/>
    </xf>
    <xf numFmtId="38" fontId="15" fillId="0" borderId="6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24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3" borderId="77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8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38" fontId="16" fillId="0" borderId="44" xfId="0" applyNumberFormat="1" applyFont="1" applyBorder="1">
      <alignment vertical="center"/>
    </xf>
    <xf numFmtId="0" fontId="16" fillId="0" borderId="44" xfId="0" applyFont="1" applyBorder="1">
      <alignment vertical="center"/>
    </xf>
    <xf numFmtId="0" fontId="16" fillId="0" borderId="84" xfId="0" applyFont="1" applyBorder="1">
      <alignment vertical="center"/>
    </xf>
    <xf numFmtId="0" fontId="16" fillId="0" borderId="18" xfId="0" applyFont="1" applyBorder="1">
      <alignment vertical="center"/>
    </xf>
    <xf numFmtId="0" fontId="16" fillId="0" borderId="38" xfId="0" applyFont="1" applyBorder="1">
      <alignment vertical="center"/>
    </xf>
    <xf numFmtId="38" fontId="16" fillId="0" borderId="18" xfId="1" applyFont="1" applyBorder="1" applyAlignment="1">
      <alignment vertical="center"/>
    </xf>
    <xf numFmtId="38" fontId="16" fillId="0" borderId="38" xfId="1" applyFont="1" applyBorder="1" applyAlignment="1">
      <alignment vertical="center"/>
    </xf>
    <xf numFmtId="38" fontId="16" fillId="0" borderId="62" xfId="1" applyFont="1" applyBorder="1" applyAlignment="1">
      <alignment vertical="center"/>
    </xf>
    <xf numFmtId="38" fontId="16" fillId="0" borderId="87" xfId="1" applyFont="1" applyBorder="1" applyAlignment="1">
      <alignment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17" fillId="0" borderId="40" xfId="0" applyFont="1" applyBorder="1" applyAlignment="1">
      <alignment horizontal="distributed" vertical="center" justifyLastLine="1"/>
    </xf>
    <xf numFmtId="38" fontId="15" fillId="2" borderId="52" xfId="1" applyFont="1" applyFill="1" applyBorder="1" applyAlignment="1">
      <alignment vertical="center"/>
    </xf>
    <xf numFmtId="38" fontId="15" fillId="2" borderId="28" xfId="1" applyFont="1" applyFill="1" applyBorder="1" applyAlignment="1">
      <alignment vertical="center"/>
    </xf>
    <xf numFmtId="38" fontId="15" fillId="2" borderId="53" xfId="1" applyFont="1" applyFill="1" applyBorder="1" applyAlignment="1">
      <alignment vertical="center"/>
    </xf>
    <xf numFmtId="38" fontId="15" fillId="2" borderId="48" xfId="1" applyFont="1" applyFill="1" applyBorder="1" applyAlignment="1">
      <alignment vertical="center"/>
    </xf>
    <xf numFmtId="38" fontId="15" fillId="0" borderId="54" xfId="1" applyFont="1" applyBorder="1" applyAlignment="1">
      <alignment vertical="center"/>
    </xf>
    <xf numFmtId="38" fontId="15" fillId="0" borderId="26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52" xfId="1" applyFont="1" applyBorder="1" applyAlignment="1">
      <alignment vertical="center"/>
    </xf>
    <xf numFmtId="38" fontId="15" fillId="0" borderId="28" xfId="1" applyFont="1" applyBorder="1" applyAlignment="1">
      <alignment vertical="center"/>
    </xf>
    <xf numFmtId="38" fontId="15" fillId="0" borderId="53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2" borderId="28" xfId="0" applyFont="1" applyFill="1" applyBorder="1" applyAlignment="1">
      <alignment horizontal="distributed" vertical="center"/>
    </xf>
    <xf numFmtId="38" fontId="15" fillId="0" borderId="12" xfId="1" applyFont="1" applyBorder="1" applyAlignment="1">
      <alignment vertical="center"/>
    </xf>
    <xf numFmtId="38" fontId="15" fillId="0" borderId="1" xfId="1" applyFont="1" applyBorder="1" applyAlignment="1">
      <alignment vertical="center"/>
    </xf>
    <xf numFmtId="38" fontId="15" fillId="0" borderId="2" xfId="1" applyFont="1" applyBorder="1" applyAlignment="1">
      <alignment vertical="center"/>
    </xf>
    <xf numFmtId="38" fontId="15" fillId="0" borderId="59" xfId="1" applyFont="1" applyBorder="1" applyAlignment="1">
      <alignment vertical="center"/>
    </xf>
    <xf numFmtId="38" fontId="15" fillId="0" borderId="10" xfId="1" applyFont="1" applyBorder="1" applyAlignment="1">
      <alignment vertical="center"/>
    </xf>
    <xf numFmtId="38" fontId="15" fillId="0" borderId="11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0" fontId="4" fillId="0" borderId="45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4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justifyLastLine="1"/>
    </xf>
    <xf numFmtId="0" fontId="4" fillId="0" borderId="19" xfId="0" applyFont="1" applyBorder="1" applyAlignment="1">
      <alignment horizontal="center" vertical="center" justifyLastLine="1"/>
    </xf>
    <xf numFmtId="0" fontId="4" fillId="0" borderId="58" xfId="0" applyFont="1" applyBorder="1" applyAlignment="1">
      <alignment horizontal="center" vertical="center" justifyLastLine="1"/>
    </xf>
    <xf numFmtId="38" fontId="15" fillId="0" borderId="50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38" fontId="15" fillId="0" borderId="81" xfId="1" applyFont="1" applyBorder="1" applyAlignment="1">
      <alignment vertical="center"/>
    </xf>
    <xf numFmtId="38" fontId="15" fillId="0" borderId="82" xfId="1" applyFont="1" applyBorder="1" applyAlignment="1">
      <alignment vertical="center"/>
    </xf>
    <xf numFmtId="38" fontId="15" fillId="0" borderId="83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5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14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38" fontId="15" fillId="0" borderId="17" xfId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822473A6-2724-48C2-928B-FB579D34BDB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18</xdr:row>
      <xdr:rowOff>161925</xdr:rowOff>
    </xdr:from>
    <xdr:to>
      <xdr:col>16</xdr:col>
      <xdr:colOff>0</xdr:colOff>
      <xdr:row>18</xdr:row>
      <xdr:rowOff>161925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2428875" y="3305175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161925</xdr:rowOff>
    </xdr:from>
    <xdr:to>
      <xdr:col>18</xdr:col>
      <xdr:colOff>0</xdr:colOff>
      <xdr:row>18</xdr:row>
      <xdr:rowOff>161925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2619375" y="3305175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19</xdr:row>
      <xdr:rowOff>161925</xdr:rowOff>
    </xdr:from>
    <xdr:to>
      <xdr:col>16</xdr:col>
      <xdr:colOff>0</xdr:colOff>
      <xdr:row>19</xdr:row>
      <xdr:rowOff>161925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2428875" y="3619500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19</xdr:row>
      <xdr:rowOff>161925</xdr:rowOff>
    </xdr:from>
    <xdr:to>
      <xdr:col>18</xdr:col>
      <xdr:colOff>0</xdr:colOff>
      <xdr:row>19</xdr:row>
      <xdr:rowOff>161925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2619375" y="3619500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20</xdr:row>
      <xdr:rowOff>161925</xdr:rowOff>
    </xdr:from>
    <xdr:to>
      <xdr:col>16</xdr:col>
      <xdr:colOff>0</xdr:colOff>
      <xdr:row>20</xdr:row>
      <xdr:rowOff>161925</xdr:rowOff>
    </xdr:to>
    <xdr:sp macro="" textlink="">
      <xdr:nvSpPr>
        <xdr:cNvPr id="8" name="Line 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2428875" y="3933825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20</xdr:row>
      <xdr:rowOff>161925</xdr:rowOff>
    </xdr:from>
    <xdr:to>
      <xdr:col>18</xdr:col>
      <xdr:colOff>0</xdr:colOff>
      <xdr:row>20</xdr:row>
      <xdr:rowOff>161925</xdr:rowOff>
    </xdr:to>
    <xdr:sp macro="" textlink="">
      <xdr:nvSpPr>
        <xdr:cNvPr id="9" name="Line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2619375" y="3933825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21</xdr:row>
      <xdr:rowOff>161925</xdr:rowOff>
    </xdr:from>
    <xdr:to>
      <xdr:col>16</xdr:col>
      <xdr:colOff>0</xdr:colOff>
      <xdr:row>21</xdr:row>
      <xdr:rowOff>161925</xdr:rowOff>
    </xdr:to>
    <xdr:sp macro="" textlink="">
      <xdr:nvSpPr>
        <xdr:cNvPr id="10" name="Line 1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2428875" y="4248150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21</xdr:row>
      <xdr:rowOff>161925</xdr:rowOff>
    </xdr:from>
    <xdr:to>
      <xdr:col>18</xdr:col>
      <xdr:colOff>0</xdr:colOff>
      <xdr:row>21</xdr:row>
      <xdr:rowOff>161925</xdr:rowOff>
    </xdr:to>
    <xdr:sp macro="" textlink="">
      <xdr:nvSpPr>
        <xdr:cNvPr id="11" name="Line 1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2619375" y="4248150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22</xdr:row>
      <xdr:rowOff>161925</xdr:rowOff>
    </xdr:from>
    <xdr:to>
      <xdr:col>16</xdr:col>
      <xdr:colOff>0</xdr:colOff>
      <xdr:row>22</xdr:row>
      <xdr:rowOff>161925</xdr:rowOff>
    </xdr:to>
    <xdr:sp macro="" textlink="">
      <xdr:nvSpPr>
        <xdr:cNvPr id="12" name="Line 1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>
          <a:off x="2428875" y="4562475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161925</xdr:rowOff>
    </xdr:from>
    <xdr:to>
      <xdr:col>18</xdr:col>
      <xdr:colOff>0</xdr:colOff>
      <xdr:row>22</xdr:row>
      <xdr:rowOff>161925</xdr:rowOff>
    </xdr:to>
    <xdr:sp macro="" textlink="">
      <xdr:nvSpPr>
        <xdr:cNvPr id="13" name="Line 1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2619375" y="4562475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23</xdr:row>
      <xdr:rowOff>161925</xdr:rowOff>
    </xdr:from>
    <xdr:to>
      <xdr:col>16</xdr:col>
      <xdr:colOff>0</xdr:colOff>
      <xdr:row>23</xdr:row>
      <xdr:rowOff>161925</xdr:rowOff>
    </xdr:to>
    <xdr:sp macro="" textlink="">
      <xdr:nvSpPr>
        <xdr:cNvPr id="14" name="Line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>
          <a:off x="2428875" y="4876800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23</xdr:row>
      <xdr:rowOff>161925</xdr:rowOff>
    </xdr:from>
    <xdr:to>
      <xdr:col>18</xdr:col>
      <xdr:colOff>0</xdr:colOff>
      <xdr:row>23</xdr:row>
      <xdr:rowOff>161925</xdr:rowOff>
    </xdr:to>
    <xdr:sp macro="" textlink="">
      <xdr:nvSpPr>
        <xdr:cNvPr id="15" name="Line 1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>
          <a:off x="2619375" y="4876800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24</xdr:row>
      <xdr:rowOff>161925</xdr:rowOff>
    </xdr:from>
    <xdr:to>
      <xdr:col>16</xdr:col>
      <xdr:colOff>0</xdr:colOff>
      <xdr:row>24</xdr:row>
      <xdr:rowOff>161925</xdr:rowOff>
    </xdr:to>
    <xdr:sp macro="" textlink="">
      <xdr:nvSpPr>
        <xdr:cNvPr id="16" name="Line 1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>
          <a:off x="2428875" y="5191125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24</xdr:row>
      <xdr:rowOff>161925</xdr:rowOff>
    </xdr:from>
    <xdr:to>
      <xdr:col>18</xdr:col>
      <xdr:colOff>0</xdr:colOff>
      <xdr:row>24</xdr:row>
      <xdr:rowOff>161925</xdr:rowOff>
    </xdr:to>
    <xdr:sp macro="" textlink="">
      <xdr:nvSpPr>
        <xdr:cNvPr id="17" name="Line 1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>
          <a:off x="2619375" y="5191125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25</xdr:row>
      <xdr:rowOff>161925</xdr:rowOff>
    </xdr:from>
    <xdr:to>
      <xdr:col>16</xdr:col>
      <xdr:colOff>0</xdr:colOff>
      <xdr:row>25</xdr:row>
      <xdr:rowOff>161925</xdr:rowOff>
    </xdr:to>
    <xdr:sp macro="" textlink="">
      <xdr:nvSpPr>
        <xdr:cNvPr id="18" name="Line 1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ShapeType="1"/>
        </xdr:cNvSpPr>
      </xdr:nvSpPr>
      <xdr:spPr bwMode="auto">
        <a:xfrm>
          <a:off x="2428875" y="5505450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25</xdr:row>
      <xdr:rowOff>161925</xdr:rowOff>
    </xdr:from>
    <xdr:to>
      <xdr:col>18</xdr:col>
      <xdr:colOff>0</xdr:colOff>
      <xdr:row>25</xdr:row>
      <xdr:rowOff>161925</xdr:rowOff>
    </xdr:to>
    <xdr:sp macro="" textlink="">
      <xdr:nvSpPr>
        <xdr:cNvPr id="19" name="Line 20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ShapeType="1"/>
        </xdr:cNvSpPr>
      </xdr:nvSpPr>
      <xdr:spPr bwMode="auto">
        <a:xfrm>
          <a:off x="2619375" y="5505450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26</xdr:row>
      <xdr:rowOff>161925</xdr:rowOff>
    </xdr:from>
    <xdr:to>
      <xdr:col>16</xdr:col>
      <xdr:colOff>0</xdr:colOff>
      <xdr:row>26</xdr:row>
      <xdr:rowOff>161925</xdr:rowOff>
    </xdr:to>
    <xdr:sp macro="" textlink="">
      <xdr:nvSpPr>
        <xdr:cNvPr id="20" name="Line 2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ShapeType="1"/>
        </xdr:cNvSpPr>
      </xdr:nvSpPr>
      <xdr:spPr bwMode="auto">
        <a:xfrm>
          <a:off x="2428875" y="5819775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26</xdr:row>
      <xdr:rowOff>161925</xdr:rowOff>
    </xdr:from>
    <xdr:to>
      <xdr:col>18</xdr:col>
      <xdr:colOff>0</xdr:colOff>
      <xdr:row>26</xdr:row>
      <xdr:rowOff>161925</xdr:rowOff>
    </xdr:to>
    <xdr:sp macro="" textlink="">
      <xdr:nvSpPr>
        <xdr:cNvPr id="21" name="Line 2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ShapeType="1"/>
        </xdr:cNvSpPr>
      </xdr:nvSpPr>
      <xdr:spPr bwMode="auto">
        <a:xfrm>
          <a:off x="2619375" y="5819775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</xdr:row>
      <xdr:rowOff>161925</xdr:rowOff>
    </xdr:from>
    <xdr:to>
      <xdr:col>16</xdr:col>
      <xdr:colOff>0</xdr:colOff>
      <xdr:row>27</xdr:row>
      <xdr:rowOff>161925</xdr:rowOff>
    </xdr:to>
    <xdr:sp macro="" textlink="">
      <xdr:nvSpPr>
        <xdr:cNvPr id="24" name="Line 25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ShapeType="1"/>
        </xdr:cNvSpPr>
      </xdr:nvSpPr>
      <xdr:spPr bwMode="auto">
        <a:xfrm>
          <a:off x="2428875" y="6448425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27</xdr:row>
      <xdr:rowOff>161925</xdr:rowOff>
    </xdr:from>
    <xdr:to>
      <xdr:col>18</xdr:col>
      <xdr:colOff>0</xdr:colOff>
      <xdr:row>27</xdr:row>
      <xdr:rowOff>161925</xdr:rowOff>
    </xdr:to>
    <xdr:sp macro="" textlink="">
      <xdr:nvSpPr>
        <xdr:cNvPr id="25" name="Line 26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>
          <a:off x="2619375" y="6448425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28</xdr:row>
      <xdr:rowOff>161925</xdr:rowOff>
    </xdr:from>
    <xdr:to>
      <xdr:col>16</xdr:col>
      <xdr:colOff>0</xdr:colOff>
      <xdr:row>28</xdr:row>
      <xdr:rowOff>161925</xdr:rowOff>
    </xdr:to>
    <xdr:sp macro="" textlink="">
      <xdr:nvSpPr>
        <xdr:cNvPr id="26" name="Line 27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>
          <a:off x="2428875" y="6762750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28</xdr:row>
      <xdr:rowOff>161925</xdr:rowOff>
    </xdr:from>
    <xdr:to>
      <xdr:col>18</xdr:col>
      <xdr:colOff>0</xdr:colOff>
      <xdr:row>28</xdr:row>
      <xdr:rowOff>161925</xdr:rowOff>
    </xdr:to>
    <xdr:sp macro="" textlink="">
      <xdr:nvSpPr>
        <xdr:cNvPr id="27" name="Line 2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ShapeType="1"/>
        </xdr:cNvSpPr>
      </xdr:nvSpPr>
      <xdr:spPr bwMode="auto">
        <a:xfrm>
          <a:off x="2619375" y="6762750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29</xdr:row>
      <xdr:rowOff>161925</xdr:rowOff>
    </xdr:from>
    <xdr:to>
      <xdr:col>16</xdr:col>
      <xdr:colOff>0</xdr:colOff>
      <xdr:row>29</xdr:row>
      <xdr:rowOff>161925</xdr:rowOff>
    </xdr:to>
    <xdr:sp macro="" textlink="">
      <xdr:nvSpPr>
        <xdr:cNvPr id="28" name="Line 29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ShapeType="1"/>
        </xdr:cNvSpPr>
      </xdr:nvSpPr>
      <xdr:spPr bwMode="auto">
        <a:xfrm>
          <a:off x="2428875" y="7077075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29</xdr:row>
      <xdr:rowOff>161925</xdr:rowOff>
    </xdr:from>
    <xdr:to>
      <xdr:col>18</xdr:col>
      <xdr:colOff>0</xdr:colOff>
      <xdr:row>29</xdr:row>
      <xdr:rowOff>161925</xdr:rowOff>
    </xdr:to>
    <xdr:sp macro="" textlink="">
      <xdr:nvSpPr>
        <xdr:cNvPr id="29" name="Line 30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ShapeType="1"/>
        </xdr:cNvSpPr>
      </xdr:nvSpPr>
      <xdr:spPr bwMode="auto">
        <a:xfrm>
          <a:off x="2619375" y="7077075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30</xdr:row>
      <xdr:rowOff>161925</xdr:rowOff>
    </xdr:from>
    <xdr:to>
      <xdr:col>16</xdr:col>
      <xdr:colOff>0</xdr:colOff>
      <xdr:row>30</xdr:row>
      <xdr:rowOff>161925</xdr:rowOff>
    </xdr:to>
    <xdr:sp macro="" textlink="">
      <xdr:nvSpPr>
        <xdr:cNvPr id="30" name="Line 3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ShapeType="1"/>
        </xdr:cNvSpPr>
      </xdr:nvSpPr>
      <xdr:spPr bwMode="auto">
        <a:xfrm>
          <a:off x="2428875" y="7391400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30</xdr:row>
      <xdr:rowOff>161925</xdr:rowOff>
    </xdr:from>
    <xdr:to>
      <xdr:col>18</xdr:col>
      <xdr:colOff>0</xdr:colOff>
      <xdr:row>30</xdr:row>
      <xdr:rowOff>161925</xdr:rowOff>
    </xdr:to>
    <xdr:sp macro="" textlink="">
      <xdr:nvSpPr>
        <xdr:cNvPr id="31" name="Line 3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ShapeType="1"/>
        </xdr:cNvSpPr>
      </xdr:nvSpPr>
      <xdr:spPr bwMode="auto">
        <a:xfrm>
          <a:off x="2619375" y="7391400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31</xdr:row>
      <xdr:rowOff>161925</xdr:rowOff>
    </xdr:from>
    <xdr:to>
      <xdr:col>16</xdr:col>
      <xdr:colOff>0</xdr:colOff>
      <xdr:row>31</xdr:row>
      <xdr:rowOff>161925</xdr:rowOff>
    </xdr:to>
    <xdr:sp macro="" textlink="">
      <xdr:nvSpPr>
        <xdr:cNvPr id="32" name="Line 3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ShapeType="1"/>
        </xdr:cNvSpPr>
      </xdr:nvSpPr>
      <xdr:spPr bwMode="auto">
        <a:xfrm>
          <a:off x="2428875" y="7705725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31</xdr:row>
      <xdr:rowOff>161925</xdr:rowOff>
    </xdr:from>
    <xdr:to>
      <xdr:col>18</xdr:col>
      <xdr:colOff>0</xdr:colOff>
      <xdr:row>31</xdr:row>
      <xdr:rowOff>161925</xdr:rowOff>
    </xdr:to>
    <xdr:sp macro="" textlink="">
      <xdr:nvSpPr>
        <xdr:cNvPr id="33" name="Line 34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ShapeType="1"/>
        </xdr:cNvSpPr>
      </xdr:nvSpPr>
      <xdr:spPr bwMode="auto">
        <a:xfrm>
          <a:off x="2619375" y="7705725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32</xdr:row>
      <xdr:rowOff>161925</xdr:rowOff>
    </xdr:from>
    <xdr:to>
      <xdr:col>16</xdr:col>
      <xdr:colOff>0</xdr:colOff>
      <xdr:row>32</xdr:row>
      <xdr:rowOff>161925</xdr:rowOff>
    </xdr:to>
    <xdr:sp macro="" textlink="">
      <xdr:nvSpPr>
        <xdr:cNvPr id="34" name="Line 35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ShapeType="1"/>
        </xdr:cNvSpPr>
      </xdr:nvSpPr>
      <xdr:spPr bwMode="auto">
        <a:xfrm>
          <a:off x="2428875" y="8020050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32</xdr:row>
      <xdr:rowOff>161925</xdr:rowOff>
    </xdr:from>
    <xdr:to>
      <xdr:col>18</xdr:col>
      <xdr:colOff>0</xdr:colOff>
      <xdr:row>32</xdr:row>
      <xdr:rowOff>161925</xdr:rowOff>
    </xdr:to>
    <xdr:sp macro="" textlink="">
      <xdr:nvSpPr>
        <xdr:cNvPr id="35" name="Line 36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ShapeType="1"/>
        </xdr:cNvSpPr>
      </xdr:nvSpPr>
      <xdr:spPr bwMode="auto">
        <a:xfrm>
          <a:off x="2619375" y="8020050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33</xdr:row>
      <xdr:rowOff>161925</xdr:rowOff>
    </xdr:from>
    <xdr:to>
      <xdr:col>16</xdr:col>
      <xdr:colOff>0</xdr:colOff>
      <xdr:row>33</xdr:row>
      <xdr:rowOff>161925</xdr:rowOff>
    </xdr:to>
    <xdr:sp macro="" textlink="">
      <xdr:nvSpPr>
        <xdr:cNvPr id="38" name="Line 39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ShapeType="1"/>
        </xdr:cNvSpPr>
      </xdr:nvSpPr>
      <xdr:spPr bwMode="auto">
        <a:xfrm>
          <a:off x="2428875" y="8963025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33</xdr:row>
      <xdr:rowOff>161925</xdr:rowOff>
    </xdr:from>
    <xdr:to>
      <xdr:col>18</xdr:col>
      <xdr:colOff>0</xdr:colOff>
      <xdr:row>33</xdr:row>
      <xdr:rowOff>161925</xdr:rowOff>
    </xdr:to>
    <xdr:sp macro="" textlink="">
      <xdr:nvSpPr>
        <xdr:cNvPr id="39" name="Line 40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ShapeType="1"/>
        </xdr:cNvSpPr>
      </xdr:nvSpPr>
      <xdr:spPr bwMode="auto">
        <a:xfrm>
          <a:off x="2619375" y="8963025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34</xdr:row>
      <xdr:rowOff>161925</xdr:rowOff>
    </xdr:from>
    <xdr:to>
      <xdr:col>16</xdr:col>
      <xdr:colOff>0</xdr:colOff>
      <xdr:row>34</xdr:row>
      <xdr:rowOff>161925</xdr:rowOff>
    </xdr:to>
    <xdr:sp macro="" textlink="">
      <xdr:nvSpPr>
        <xdr:cNvPr id="40" name="Line 4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ShapeType="1"/>
        </xdr:cNvSpPr>
      </xdr:nvSpPr>
      <xdr:spPr bwMode="auto">
        <a:xfrm>
          <a:off x="2428875" y="9277350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34</xdr:row>
      <xdr:rowOff>161925</xdr:rowOff>
    </xdr:from>
    <xdr:to>
      <xdr:col>18</xdr:col>
      <xdr:colOff>0</xdr:colOff>
      <xdr:row>34</xdr:row>
      <xdr:rowOff>161925</xdr:rowOff>
    </xdr:to>
    <xdr:sp macro="" textlink="">
      <xdr:nvSpPr>
        <xdr:cNvPr id="41" name="Line 4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ShapeType="1"/>
        </xdr:cNvSpPr>
      </xdr:nvSpPr>
      <xdr:spPr bwMode="auto">
        <a:xfrm>
          <a:off x="2619375" y="9277350"/>
          <a:ext cx="47625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26669</xdr:colOff>
      <xdr:row>7</xdr:row>
      <xdr:rowOff>26669</xdr:rowOff>
    </xdr:from>
    <xdr:to>
      <xdr:col>5</xdr:col>
      <xdr:colOff>70484</xdr:colOff>
      <xdr:row>7</xdr:row>
      <xdr:rowOff>169545</xdr:rowOff>
    </xdr:to>
    <xdr:sp macro="" textlink="">
      <xdr:nvSpPr>
        <xdr:cNvPr id="42" name="円/楕円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1045844" y="1226819"/>
          <a:ext cx="348615" cy="142876"/>
        </a:xfrm>
        <a:prstGeom prst="ellipse">
          <a:avLst/>
        </a:prstGeom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76200</xdr:colOff>
      <xdr:row>10</xdr:row>
      <xdr:rowOff>171450</xdr:rowOff>
    </xdr:from>
    <xdr:to>
      <xdr:col>33</xdr:col>
      <xdr:colOff>154997</xdr:colOff>
      <xdr:row>12</xdr:row>
      <xdr:rowOff>98195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A72C921-7882-4A53-8E81-7594305AD452}"/>
            </a:ext>
          </a:extLst>
        </xdr:cNvPr>
        <xdr:cNvSpPr/>
      </xdr:nvSpPr>
      <xdr:spPr>
        <a:xfrm>
          <a:off x="6515100" y="1924050"/>
          <a:ext cx="326447" cy="345845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76200</xdr:colOff>
      <xdr:row>5</xdr:row>
      <xdr:rowOff>133350</xdr:rowOff>
    </xdr:from>
    <xdr:to>
      <xdr:col>36</xdr:col>
      <xdr:colOff>19050</xdr:colOff>
      <xdr:row>6</xdr:row>
      <xdr:rowOff>129540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7219950" y="619125"/>
          <a:ext cx="1809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29</xdr:col>
      <xdr:colOff>207818</xdr:colOff>
      <xdr:row>12</xdr:row>
      <xdr:rowOff>138546</xdr:rowOff>
    </xdr:from>
    <xdr:to>
      <xdr:col>31</xdr:col>
      <xdr:colOff>110836</xdr:colOff>
      <xdr:row>14</xdr:row>
      <xdr:rowOff>124692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0E9C23E-A32E-C50B-9CD5-AB7248E5C72F}"/>
            </a:ext>
          </a:extLst>
        </xdr:cNvPr>
        <xdr:cNvSpPr/>
      </xdr:nvSpPr>
      <xdr:spPr>
        <a:xfrm>
          <a:off x="6573982" y="2327564"/>
          <a:ext cx="346363" cy="33251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㊞</a:t>
          </a:r>
        </a:p>
      </xdr:txBody>
    </xdr:sp>
    <xdr:clientData/>
  </xdr:twoCellAnchor>
  <xdr:oneCellAnchor>
    <xdr:from>
      <xdr:col>35</xdr:col>
      <xdr:colOff>76200</xdr:colOff>
      <xdr:row>54</xdr:row>
      <xdr:rowOff>133350</xdr:rowOff>
    </xdr:from>
    <xdr:ext cx="148590" cy="213360"/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6FBA160D-8504-4367-86E1-E6943A29DC09}"/>
            </a:ext>
          </a:extLst>
        </xdr:cNvPr>
        <xdr:cNvSpPr txBox="1">
          <a:spLocks noChangeArrowheads="1"/>
        </xdr:cNvSpPr>
      </xdr:nvSpPr>
      <xdr:spPr bwMode="auto">
        <a:xfrm>
          <a:off x="7610475" y="1053465"/>
          <a:ext cx="14859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>
      <xdr:col>35</xdr:col>
      <xdr:colOff>76200</xdr:colOff>
      <xdr:row>103</xdr:row>
      <xdr:rowOff>133350</xdr:rowOff>
    </xdr:from>
    <xdr:ext cx="148590" cy="21336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314ABECA-9471-4B2A-8F9F-34EF3A11F6F2}"/>
            </a:ext>
          </a:extLst>
        </xdr:cNvPr>
        <xdr:cNvSpPr txBox="1">
          <a:spLocks noChangeArrowheads="1"/>
        </xdr:cNvSpPr>
      </xdr:nvSpPr>
      <xdr:spPr bwMode="auto">
        <a:xfrm>
          <a:off x="7610475" y="1053465"/>
          <a:ext cx="14859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106680</xdr:colOff>
      <xdr:row>4</xdr:row>
      <xdr:rowOff>133350</xdr:rowOff>
    </xdr:from>
    <xdr:to>
      <xdr:col>34</xdr:col>
      <xdr:colOff>17145</xdr:colOff>
      <xdr:row>6</xdr:row>
      <xdr:rowOff>20955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7574280" y="750570"/>
          <a:ext cx="177165" cy="184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頁</a:t>
          </a:r>
        </a:p>
      </xdr:txBody>
    </xdr:sp>
    <xdr:clientData/>
  </xdr:twoCellAnchor>
  <xdr:twoCellAnchor editAs="oneCell">
    <xdr:from>
      <xdr:col>30</xdr:col>
      <xdr:colOff>91440</xdr:colOff>
      <xdr:row>4</xdr:row>
      <xdr:rowOff>135255</xdr:rowOff>
    </xdr:from>
    <xdr:to>
      <xdr:col>31</xdr:col>
      <xdr:colOff>15240</xdr:colOff>
      <xdr:row>6</xdr:row>
      <xdr:rowOff>19050</xdr:rowOff>
    </xdr:to>
    <xdr:sp macro="" textlink="">
      <xdr:nvSpPr>
        <xdr:cNvPr id="5122" name="Text Box 2">
          <a:extLs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 txBox="1">
          <a:spLocks noChangeArrowheads="1"/>
        </xdr:cNvSpPr>
      </xdr:nvSpPr>
      <xdr:spPr bwMode="auto">
        <a:xfrm>
          <a:off x="6968490" y="916305"/>
          <a:ext cx="171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頁</a:t>
          </a:r>
        </a:p>
      </xdr:txBody>
    </xdr:sp>
    <xdr:clientData/>
  </xdr:twoCellAnchor>
  <xdr:twoCellAnchor editAs="oneCell">
    <xdr:from>
      <xdr:col>33</xdr:col>
      <xdr:colOff>106680</xdr:colOff>
      <xdr:row>49</xdr:row>
      <xdr:rowOff>133350</xdr:rowOff>
    </xdr:from>
    <xdr:to>
      <xdr:col>34</xdr:col>
      <xdr:colOff>17145</xdr:colOff>
      <xdr:row>50</xdr:row>
      <xdr:rowOff>97155</xdr:rowOff>
    </xdr:to>
    <xdr:sp macro="" textlink="">
      <xdr:nvSpPr>
        <xdr:cNvPr id="5124" name="Text Box 4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SpPr txBox="1">
          <a:spLocks noChangeArrowheads="1"/>
        </xdr:cNvSpPr>
      </xdr:nvSpPr>
      <xdr:spPr bwMode="auto">
        <a:xfrm>
          <a:off x="7574280" y="12203430"/>
          <a:ext cx="177165" cy="179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頁</a:t>
          </a:r>
        </a:p>
      </xdr:txBody>
    </xdr:sp>
    <xdr:clientData/>
  </xdr:twoCellAnchor>
  <xdr:twoCellAnchor editAs="oneCell">
    <xdr:from>
      <xdr:col>30</xdr:col>
      <xdr:colOff>91440</xdr:colOff>
      <xdr:row>49</xdr:row>
      <xdr:rowOff>135255</xdr:rowOff>
    </xdr:from>
    <xdr:to>
      <xdr:col>31</xdr:col>
      <xdr:colOff>15240</xdr:colOff>
      <xdr:row>50</xdr:row>
      <xdr:rowOff>95250</xdr:rowOff>
    </xdr:to>
    <xdr:sp macro="" textlink="">
      <xdr:nvSpPr>
        <xdr:cNvPr id="5125" name="Text Box 5">
          <a:extLst>
            <a:ext uri="{FF2B5EF4-FFF2-40B4-BE49-F238E27FC236}">
              <a16:creationId xmlns:a16="http://schemas.microsoft.com/office/drawing/2014/main" id="{00000000-0008-0000-0400-000005140000}"/>
            </a:ext>
          </a:extLst>
        </xdr:cNvPr>
        <xdr:cNvSpPr txBox="1">
          <a:spLocks noChangeArrowheads="1"/>
        </xdr:cNvSpPr>
      </xdr:nvSpPr>
      <xdr:spPr bwMode="auto">
        <a:xfrm>
          <a:off x="6968490" y="12308205"/>
          <a:ext cx="1714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頁</a:t>
          </a:r>
        </a:p>
      </xdr:txBody>
    </xdr:sp>
    <xdr:clientData/>
  </xdr:twoCellAnchor>
  <xdr:twoCellAnchor>
    <xdr:from>
      <xdr:col>30</xdr:col>
      <xdr:colOff>104775</xdr:colOff>
      <xdr:row>13</xdr:row>
      <xdr:rowOff>114300</xdr:rowOff>
    </xdr:from>
    <xdr:to>
      <xdr:col>31</xdr:col>
      <xdr:colOff>191192</xdr:colOff>
      <xdr:row>15</xdr:row>
      <xdr:rowOff>102005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6DE4C00-3892-4B93-9971-6DA3C090EFE1}"/>
            </a:ext>
          </a:extLst>
        </xdr:cNvPr>
        <xdr:cNvSpPr/>
      </xdr:nvSpPr>
      <xdr:spPr>
        <a:xfrm>
          <a:off x="6734175" y="2514600"/>
          <a:ext cx="334067" cy="34013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㊞</a:t>
          </a:r>
        </a:p>
      </xdr:txBody>
    </xdr:sp>
    <xdr:clientData/>
  </xdr:twoCellAnchor>
  <xdr:twoCellAnchor>
    <xdr:from>
      <xdr:col>30</xdr:col>
      <xdr:colOff>95250</xdr:colOff>
      <xdr:row>58</xdr:row>
      <xdr:rowOff>133350</xdr:rowOff>
    </xdr:from>
    <xdr:to>
      <xdr:col>31</xdr:col>
      <xdr:colOff>181667</xdr:colOff>
      <xdr:row>60</xdr:row>
      <xdr:rowOff>98195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A5AD9A6-8C69-465D-8C2C-565399415AF4}"/>
            </a:ext>
          </a:extLst>
        </xdr:cNvPr>
        <xdr:cNvSpPr/>
      </xdr:nvSpPr>
      <xdr:spPr>
        <a:xfrm>
          <a:off x="6724650" y="13992225"/>
          <a:ext cx="334067" cy="33632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>
    <tabColor theme="9"/>
  </sheetPr>
  <dimension ref="A1:Q40"/>
  <sheetViews>
    <sheetView tabSelected="1" workbookViewId="0">
      <selection activeCell="W4" sqref="W4"/>
    </sheetView>
  </sheetViews>
  <sheetFormatPr defaultRowHeight="13.5"/>
  <cols>
    <col min="1" max="1" width="10.5" customWidth="1"/>
    <col min="2" max="2" width="10.375" customWidth="1"/>
    <col min="3" max="3" width="12.5" customWidth="1"/>
    <col min="4" max="27" width="2.75" customWidth="1"/>
  </cols>
  <sheetData>
    <row r="1" spans="1:17" ht="34.15" customHeight="1">
      <c r="A1" s="45" t="s">
        <v>87</v>
      </c>
    </row>
    <row r="2" spans="1:17" ht="25.15" customHeight="1">
      <c r="A2" s="45"/>
    </row>
    <row r="3" spans="1:17" ht="25.15" customHeight="1">
      <c r="A3" t="s">
        <v>97</v>
      </c>
    </row>
    <row r="4" spans="1:17" ht="25.15" customHeight="1">
      <c r="A4" s="101" t="s">
        <v>88</v>
      </c>
      <c r="B4" s="101"/>
      <c r="C4" s="101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7" ht="25.15" customHeight="1">
      <c r="A5" s="101" t="s">
        <v>89</v>
      </c>
      <c r="B5" s="101"/>
      <c r="C5" s="101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7" ht="25.15" customHeight="1">
      <c r="A6" s="107" t="s">
        <v>90</v>
      </c>
      <c r="B6" s="107"/>
      <c r="C6" s="107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7" ht="25.15" customHeight="1">
      <c r="A7" s="101" t="s">
        <v>91</v>
      </c>
      <c r="B7" s="101"/>
      <c r="C7" s="101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</row>
    <row r="8" spans="1:17" ht="25.15" customHeight="1">
      <c r="A8" s="101" t="s">
        <v>93</v>
      </c>
      <c r="B8" s="101"/>
      <c r="C8" s="101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7" ht="25.15" customHeight="1">
      <c r="A9" s="101" t="s">
        <v>94</v>
      </c>
      <c r="B9" s="101"/>
      <c r="C9" s="101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1:17" ht="25.15" customHeight="1">
      <c r="A10" t="s">
        <v>98</v>
      </c>
    </row>
    <row r="11" spans="1:17" ht="25.15" customHeight="1">
      <c r="A11" s="106" t="s">
        <v>96</v>
      </c>
      <c r="B11" s="106"/>
      <c r="C11" s="106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t="s">
        <v>112</v>
      </c>
    </row>
    <row r="12" spans="1:17" ht="25.15" customHeight="1"/>
    <row r="13" spans="1:17" ht="25.15" customHeight="1">
      <c r="A13" t="s">
        <v>99</v>
      </c>
    </row>
    <row r="14" spans="1:17" ht="25.15" customHeight="1">
      <c r="A14" s="101" t="s">
        <v>100</v>
      </c>
      <c r="B14" s="101"/>
      <c r="C14" s="98"/>
      <c r="D14" s="98"/>
      <c r="E14" s="98"/>
      <c r="F14" s="98"/>
      <c r="G14" s="98"/>
      <c r="H14" t="s">
        <v>108</v>
      </c>
    </row>
    <row r="15" spans="1:17" ht="25.15" customHeight="1">
      <c r="A15" s="101" t="s">
        <v>101</v>
      </c>
      <c r="B15" s="101"/>
      <c r="C15" s="98"/>
      <c r="D15" s="98"/>
      <c r="E15" s="98"/>
      <c r="F15" s="98"/>
      <c r="G15" s="98"/>
      <c r="H15" t="s">
        <v>107</v>
      </c>
    </row>
    <row r="16" spans="1:17" ht="25.15" customHeight="1">
      <c r="A16" s="101" t="s">
        <v>102</v>
      </c>
      <c r="B16" s="101"/>
      <c r="C16" s="98"/>
      <c r="D16" s="98"/>
      <c r="E16" s="98"/>
      <c r="F16" s="98"/>
      <c r="G16" s="98"/>
      <c r="H16" t="s">
        <v>106</v>
      </c>
    </row>
    <row r="17" spans="1:16" ht="25.15" customHeight="1">
      <c r="A17" s="101" t="s">
        <v>103</v>
      </c>
      <c r="B17" s="101"/>
      <c r="C17" s="99"/>
      <c r="D17" s="99"/>
      <c r="E17" s="99"/>
      <c r="F17" s="99"/>
      <c r="G17" s="99"/>
    </row>
    <row r="18" spans="1:16" ht="25.15" customHeight="1">
      <c r="A18" s="101" t="s">
        <v>104</v>
      </c>
      <c r="B18" s="101"/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5"/>
      <c r="P18" t="s">
        <v>105</v>
      </c>
    </row>
    <row r="19" spans="1:16" ht="25.15" customHeight="1">
      <c r="A19" s="97"/>
      <c r="B19" s="97"/>
      <c r="C19" s="100"/>
      <c r="D19" s="100"/>
      <c r="E19" s="100"/>
      <c r="F19" s="100"/>
      <c r="G19" s="100"/>
    </row>
    <row r="20" spans="1:16" ht="25.15" customHeight="1">
      <c r="A20" s="53" t="s">
        <v>109</v>
      </c>
    </row>
    <row r="21" spans="1:16" ht="25.15" customHeight="1">
      <c r="A21" s="53" t="s">
        <v>110</v>
      </c>
    </row>
    <row r="22" spans="1:16" ht="25.15" customHeight="1"/>
    <row r="23" spans="1:16" ht="25.15" customHeight="1"/>
    <row r="24" spans="1:16" ht="25.15" customHeight="1">
      <c r="A24" t="s">
        <v>113</v>
      </c>
    </row>
    <row r="25" spans="1:16" ht="25.15" customHeight="1">
      <c r="A25" t="s">
        <v>41</v>
      </c>
    </row>
    <row r="26" spans="1:16" ht="25.15" customHeight="1">
      <c r="A26" t="s">
        <v>42</v>
      </c>
    </row>
    <row r="27" spans="1:16" ht="25.15" customHeight="1">
      <c r="A27" t="s">
        <v>44</v>
      </c>
    </row>
    <row r="28" spans="1:16" ht="25.15" customHeight="1"/>
    <row r="29" spans="1:16" ht="25.15" customHeight="1"/>
    <row r="30" spans="1:16" ht="25.15" customHeight="1"/>
    <row r="31" spans="1:16" ht="25.15" customHeight="1"/>
    <row r="32" spans="1:16" ht="25.15" customHeight="1"/>
    <row r="33" ht="25.15" customHeight="1"/>
    <row r="34" ht="25.15" customHeight="1"/>
    <row r="35" ht="25.15" customHeight="1"/>
    <row r="36" ht="25.15" customHeight="1"/>
    <row r="37" ht="25.15" customHeight="1"/>
    <row r="38" ht="25.15" customHeight="1"/>
    <row r="39" ht="25.15" customHeight="1"/>
    <row r="40" ht="25.15" customHeight="1"/>
  </sheetData>
  <mergeCells count="26">
    <mergeCell ref="A4:C4"/>
    <mergeCell ref="A7:C7"/>
    <mergeCell ref="D4:P4"/>
    <mergeCell ref="D5:P5"/>
    <mergeCell ref="C18:O18"/>
    <mergeCell ref="A8:C8"/>
    <mergeCell ref="A9:C9"/>
    <mergeCell ref="A11:C11"/>
    <mergeCell ref="A6:C6"/>
    <mergeCell ref="A5:C5"/>
    <mergeCell ref="D6:P6"/>
    <mergeCell ref="D7:P7"/>
    <mergeCell ref="D8:P8"/>
    <mergeCell ref="D9:P9"/>
    <mergeCell ref="D11:P11"/>
    <mergeCell ref="A18:B18"/>
    <mergeCell ref="A19:B19"/>
    <mergeCell ref="C14:G14"/>
    <mergeCell ref="C15:G15"/>
    <mergeCell ref="C17:G17"/>
    <mergeCell ref="C16:G16"/>
    <mergeCell ref="C19:G19"/>
    <mergeCell ref="A14:B14"/>
    <mergeCell ref="A15:B15"/>
    <mergeCell ref="A16:B16"/>
    <mergeCell ref="A17:B17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I46"/>
  <sheetViews>
    <sheetView view="pageBreakPreview" zoomScaleNormal="100" zoomScaleSheetLayoutView="100" workbookViewId="0">
      <selection activeCell="A19" sqref="A19:L19"/>
    </sheetView>
  </sheetViews>
  <sheetFormatPr defaultColWidth="3.625" defaultRowHeight="13.5"/>
  <cols>
    <col min="1" max="3" width="3.5" customWidth="1"/>
    <col min="4" max="4" width="4.5" bestFit="1" customWidth="1"/>
    <col min="5" max="5" width="4.5" customWidth="1"/>
    <col min="6" max="6" width="3.5" customWidth="1"/>
    <col min="7" max="10" width="3" customWidth="1"/>
    <col min="11" max="12" width="3.125" customWidth="1"/>
    <col min="13" max="15" width="1.875" customWidth="1"/>
    <col min="16" max="16" width="0.625" customWidth="1"/>
    <col min="17" max="17" width="1.875" customWidth="1"/>
    <col min="18" max="18" width="0.625" customWidth="1"/>
    <col min="19" max="21" width="1.75" customWidth="1"/>
    <col min="22" max="24" width="3.125" customWidth="1"/>
  </cols>
  <sheetData>
    <row r="1" spans="1:35" ht="21">
      <c r="A1" s="143" t="s">
        <v>33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</row>
    <row r="2" spans="1:35" ht="7.5" customHeight="1">
      <c r="T2" s="6"/>
      <c r="U2" s="6"/>
      <c r="V2" s="6"/>
      <c r="W2" s="6"/>
      <c r="X2" s="6"/>
      <c r="Y2" s="6"/>
      <c r="Z2" s="6"/>
      <c r="AA2" s="6"/>
      <c r="AB2" s="6"/>
    </row>
    <row r="3" spans="1:35">
      <c r="Y3" s="109" t="s">
        <v>45</v>
      </c>
      <c r="Z3" s="109"/>
      <c r="AA3" s="100"/>
      <c r="AB3" s="100"/>
      <c r="AC3" t="s">
        <v>1</v>
      </c>
      <c r="AD3" s="100"/>
      <c r="AE3" s="100"/>
      <c r="AF3" t="s">
        <v>11</v>
      </c>
      <c r="AG3" s="100"/>
      <c r="AH3" s="100"/>
      <c r="AI3" t="s">
        <v>3</v>
      </c>
    </row>
    <row r="4" spans="1:35" ht="6.75" customHeight="1"/>
    <row r="5" spans="1:35" ht="17.25">
      <c r="A5" s="144" t="s">
        <v>51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45"/>
      <c r="V5" s="45"/>
      <c r="W5" s="45"/>
      <c r="X5" s="45"/>
      <c r="AG5" s="45"/>
    </row>
    <row r="6" spans="1:35" ht="15.6" customHeight="1">
      <c r="A6" s="155" t="s">
        <v>43</v>
      </c>
      <c r="B6" s="123"/>
      <c r="C6" s="123"/>
      <c r="D6" s="123"/>
      <c r="E6" s="123"/>
      <c r="F6" s="123"/>
      <c r="G6" s="123"/>
      <c r="H6" s="123"/>
      <c r="I6" s="123"/>
      <c r="J6" s="123"/>
      <c r="K6" s="156"/>
      <c r="W6" s="11" t="s">
        <v>4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2"/>
    </row>
    <row r="7" spans="1:35" ht="13.5" customHeight="1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9"/>
      <c r="U7" s="52"/>
      <c r="V7" s="52"/>
      <c r="W7" s="78"/>
      <c r="X7" t="s">
        <v>92</v>
      </c>
      <c r="Y7" s="110">
        <f>'作　成　準　備'!D6</f>
        <v>0</v>
      </c>
      <c r="Z7" s="110"/>
      <c r="AA7" s="110"/>
      <c r="AB7" s="110"/>
      <c r="AC7" s="110"/>
      <c r="AD7" s="110"/>
      <c r="AE7" s="110"/>
      <c r="AF7" s="110"/>
      <c r="AG7" s="110"/>
      <c r="AH7" s="110"/>
      <c r="AI7" s="46"/>
    </row>
    <row r="8" spans="1:35" ht="14.25" customHeight="1">
      <c r="A8" s="160" t="s">
        <v>52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52"/>
      <c r="V8" s="52"/>
      <c r="W8" s="3"/>
      <c r="X8" s="110">
        <f>'作　成　準　備'!D7</f>
        <v>0</v>
      </c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46"/>
    </row>
    <row r="9" spans="1:35">
      <c r="W9" s="3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46"/>
    </row>
    <row r="10" spans="1:35" ht="17.25" customHeight="1">
      <c r="A10" s="58" t="s">
        <v>47</v>
      </c>
      <c r="B10" s="58"/>
      <c r="C10" s="58"/>
      <c r="D10" s="8"/>
      <c r="E10" s="8"/>
      <c r="F10" s="8"/>
      <c r="G10" s="8"/>
      <c r="H10" s="8"/>
      <c r="I10" s="47"/>
      <c r="J10" s="8"/>
      <c r="W10" s="3"/>
      <c r="X10" s="110">
        <f>'作　成　準　備'!D4</f>
        <v>0</v>
      </c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46"/>
    </row>
    <row r="11" spans="1:35" ht="16.149999999999999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W11" s="3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46"/>
    </row>
    <row r="12" spans="1:35" ht="16.5" customHeight="1">
      <c r="D12" s="150"/>
      <c r="E12" s="150"/>
      <c r="F12" s="150"/>
      <c r="G12" s="150"/>
      <c r="H12" s="150"/>
      <c r="I12" s="47"/>
      <c r="W12" s="3"/>
      <c r="X12" s="110">
        <f>'作　成　準　備'!D5</f>
        <v>0</v>
      </c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46"/>
    </row>
    <row r="13" spans="1:35" ht="14.45" customHeight="1">
      <c r="A13" s="8"/>
      <c r="B13" s="8"/>
      <c r="C13" s="8"/>
      <c r="D13" s="8"/>
      <c r="E13" s="8"/>
      <c r="F13" s="8"/>
      <c r="G13" s="152">
        <f>V36</f>
        <v>0</v>
      </c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83"/>
      <c r="U13" s="83"/>
      <c r="W13" s="3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46"/>
    </row>
    <row r="14" spans="1:35" ht="18.75" customHeight="1">
      <c r="A14" s="154" t="s">
        <v>48</v>
      </c>
      <c r="B14" s="154"/>
      <c r="C14" s="154"/>
      <c r="D14" s="154"/>
      <c r="E14" s="154"/>
      <c r="F14" s="59" t="s">
        <v>49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84"/>
      <c r="U14" s="84"/>
      <c r="V14" s="8"/>
      <c r="W14" s="111" t="s">
        <v>95</v>
      </c>
      <c r="X14" s="112"/>
      <c r="Y14" s="112">
        <f>'作　成　準　備'!D8</f>
        <v>0</v>
      </c>
      <c r="Z14" s="112"/>
      <c r="AA14" s="112"/>
      <c r="AB14" s="112"/>
      <c r="AC14" s="112"/>
      <c r="AD14" s="112" t="s">
        <v>69</v>
      </c>
      <c r="AE14" s="112"/>
      <c r="AF14" s="112">
        <f>'作　成　準　備'!D9</f>
        <v>0</v>
      </c>
      <c r="AG14" s="112"/>
      <c r="AH14" s="112"/>
      <c r="AI14" s="113"/>
    </row>
    <row r="15" spans="1:35" ht="8.25" customHeight="1"/>
    <row r="16" spans="1:35" ht="18.75" customHeight="1">
      <c r="H16" s="38"/>
      <c r="I16" s="38"/>
      <c r="J16" s="38"/>
      <c r="M16" s="38"/>
      <c r="AD16" s="100"/>
      <c r="AE16" s="100"/>
      <c r="AF16" s="100"/>
    </row>
    <row r="17" spans="1:35" ht="7.5" customHeight="1" thickBot="1"/>
    <row r="18" spans="1:35" ht="18.75" customHeight="1">
      <c r="A18" s="145" t="s">
        <v>40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7" t="s">
        <v>6</v>
      </c>
      <c r="N18" s="148"/>
      <c r="O18" s="148"/>
      <c r="P18" s="148"/>
      <c r="Q18" s="148"/>
      <c r="R18" s="148"/>
      <c r="S18" s="148"/>
      <c r="T18" s="148"/>
      <c r="U18" s="149"/>
      <c r="V18" s="147" t="s">
        <v>46</v>
      </c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51"/>
    </row>
    <row r="19" spans="1:35" ht="28.5" customHeight="1">
      <c r="A19" s="14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40"/>
      <c r="N19" s="39"/>
      <c r="O19" s="39"/>
      <c r="P19" s="7"/>
      <c r="Q19" s="39"/>
      <c r="R19" s="7"/>
      <c r="S19" s="39"/>
      <c r="T19" s="39"/>
      <c r="U19" s="15"/>
      <c r="V19" s="116" t="s">
        <v>34</v>
      </c>
      <c r="W19" s="117"/>
      <c r="X19" s="130">
        <v>0</v>
      </c>
      <c r="Y19" s="131"/>
      <c r="Z19" s="131"/>
      <c r="AA19" s="131"/>
      <c r="AB19" s="131"/>
      <c r="AC19" s="131"/>
      <c r="AD19" s="131"/>
      <c r="AE19" s="131"/>
      <c r="AF19" s="131"/>
      <c r="AG19" s="132"/>
      <c r="AH19" s="118"/>
      <c r="AI19" s="119"/>
    </row>
    <row r="20" spans="1:35" ht="28.5" customHeight="1">
      <c r="A20" s="141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40"/>
      <c r="N20" s="39"/>
      <c r="O20" s="39"/>
      <c r="P20" s="7"/>
      <c r="Q20" s="39"/>
      <c r="R20" s="7"/>
      <c r="S20" s="39"/>
      <c r="T20" s="39"/>
      <c r="U20" s="15"/>
      <c r="V20" s="116" t="s">
        <v>34</v>
      </c>
      <c r="W20" s="117"/>
      <c r="X20" s="130">
        <v>0</v>
      </c>
      <c r="Y20" s="131"/>
      <c r="Z20" s="131"/>
      <c r="AA20" s="131"/>
      <c r="AB20" s="131"/>
      <c r="AC20" s="131"/>
      <c r="AD20" s="131"/>
      <c r="AE20" s="131"/>
      <c r="AF20" s="131"/>
      <c r="AG20" s="132"/>
      <c r="AH20" s="118"/>
      <c r="AI20" s="119"/>
    </row>
    <row r="21" spans="1:35" ht="28.5" customHeight="1">
      <c r="A21" s="140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40"/>
      <c r="N21" s="39"/>
      <c r="O21" s="39"/>
      <c r="P21" s="7"/>
      <c r="Q21" s="39"/>
      <c r="R21" s="7"/>
      <c r="S21" s="39"/>
      <c r="T21" s="39"/>
      <c r="U21" s="15"/>
      <c r="V21" s="116" t="s">
        <v>34</v>
      </c>
      <c r="W21" s="117"/>
      <c r="X21" s="130">
        <v>0</v>
      </c>
      <c r="Y21" s="131"/>
      <c r="Z21" s="131"/>
      <c r="AA21" s="131"/>
      <c r="AB21" s="131"/>
      <c r="AC21" s="131"/>
      <c r="AD21" s="131"/>
      <c r="AE21" s="131"/>
      <c r="AF21" s="131"/>
      <c r="AG21" s="132"/>
      <c r="AH21" s="118"/>
      <c r="AI21" s="119"/>
    </row>
    <row r="22" spans="1:35" ht="28.5" customHeight="1">
      <c r="A22" s="114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40"/>
      <c r="N22" s="39"/>
      <c r="O22" s="39"/>
      <c r="P22" s="7"/>
      <c r="Q22" s="39"/>
      <c r="R22" s="7"/>
      <c r="S22" s="39"/>
      <c r="T22" s="39"/>
      <c r="U22" s="15"/>
      <c r="V22" s="116" t="s">
        <v>34</v>
      </c>
      <c r="W22" s="117"/>
      <c r="X22" s="130">
        <v>0</v>
      </c>
      <c r="Y22" s="131"/>
      <c r="Z22" s="131"/>
      <c r="AA22" s="131"/>
      <c r="AB22" s="131"/>
      <c r="AC22" s="131"/>
      <c r="AD22" s="131"/>
      <c r="AE22" s="131"/>
      <c r="AF22" s="131"/>
      <c r="AG22" s="132"/>
      <c r="AH22" s="118"/>
      <c r="AI22" s="119"/>
    </row>
    <row r="23" spans="1:35" ht="28.5" customHeight="1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40"/>
      <c r="N23" s="39"/>
      <c r="O23" s="39"/>
      <c r="P23" s="7"/>
      <c r="Q23" s="39"/>
      <c r="R23" s="7"/>
      <c r="S23" s="39"/>
      <c r="T23" s="39"/>
      <c r="U23" s="15"/>
      <c r="V23" s="116" t="s">
        <v>34</v>
      </c>
      <c r="W23" s="117"/>
      <c r="X23" s="130">
        <v>0</v>
      </c>
      <c r="Y23" s="131"/>
      <c r="Z23" s="131"/>
      <c r="AA23" s="131"/>
      <c r="AB23" s="131"/>
      <c r="AC23" s="131"/>
      <c r="AD23" s="131"/>
      <c r="AE23" s="131"/>
      <c r="AF23" s="131"/>
      <c r="AG23" s="132"/>
      <c r="AH23" s="118"/>
      <c r="AI23" s="119"/>
    </row>
    <row r="24" spans="1:35" ht="28.5" customHeight="1">
      <c r="A24" s="114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40"/>
      <c r="N24" s="39"/>
      <c r="O24" s="39"/>
      <c r="P24" s="7"/>
      <c r="Q24" s="39"/>
      <c r="R24" s="7"/>
      <c r="S24" s="39"/>
      <c r="T24" s="39"/>
      <c r="U24" s="15"/>
      <c r="V24" s="116" t="s">
        <v>34</v>
      </c>
      <c r="W24" s="117"/>
      <c r="X24" s="130">
        <v>0</v>
      </c>
      <c r="Y24" s="131"/>
      <c r="Z24" s="131"/>
      <c r="AA24" s="131"/>
      <c r="AB24" s="131"/>
      <c r="AC24" s="131"/>
      <c r="AD24" s="131"/>
      <c r="AE24" s="131"/>
      <c r="AF24" s="131"/>
      <c r="AG24" s="132"/>
      <c r="AH24" s="118"/>
      <c r="AI24" s="119"/>
    </row>
    <row r="25" spans="1:35" ht="28.5" customHeight="1">
      <c r="A25" s="114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40"/>
      <c r="N25" s="39"/>
      <c r="O25" s="39"/>
      <c r="P25" s="7"/>
      <c r="Q25" s="39"/>
      <c r="R25" s="7"/>
      <c r="S25" s="39"/>
      <c r="T25" s="39"/>
      <c r="U25" s="15"/>
      <c r="V25" s="116" t="s">
        <v>34</v>
      </c>
      <c r="W25" s="117"/>
      <c r="X25" s="130">
        <v>0</v>
      </c>
      <c r="Y25" s="131"/>
      <c r="Z25" s="131"/>
      <c r="AA25" s="131"/>
      <c r="AB25" s="131"/>
      <c r="AC25" s="131"/>
      <c r="AD25" s="131"/>
      <c r="AE25" s="131"/>
      <c r="AF25" s="131"/>
      <c r="AG25" s="132"/>
      <c r="AH25" s="118"/>
      <c r="AI25" s="119"/>
    </row>
    <row r="26" spans="1:35" ht="28.5" customHeight="1">
      <c r="A26" s="114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40"/>
      <c r="N26" s="39"/>
      <c r="O26" s="39"/>
      <c r="P26" s="7"/>
      <c r="Q26" s="39"/>
      <c r="R26" s="7"/>
      <c r="S26" s="39"/>
      <c r="T26" s="39"/>
      <c r="U26" s="15"/>
      <c r="V26" s="116" t="s">
        <v>34</v>
      </c>
      <c r="W26" s="117"/>
      <c r="X26" s="130">
        <v>0</v>
      </c>
      <c r="Y26" s="131"/>
      <c r="Z26" s="131"/>
      <c r="AA26" s="131"/>
      <c r="AB26" s="131"/>
      <c r="AC26" s="131"/>
      <c r="AD26" s="131"/>
      <c r="AE26" s="131"/>
      <c r="AF26" s="131"/>
      <c r="AG26" s="132"/>
      <c r="AH26" s="118"/>
      <c r="AI26" s="119"/>
    </row>
    <row r="27" spans="1:35" ht="28.5" customHeight="1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40"/>
      <c r="N27" s="39"/>
      <c r="O27" s="39"/>
      <c r="P27" s="7"/>
      <c r="Q27" s="39"/>
      <c r="R27" s="7"/>
      <c r="S27" s="39"/>
      <c r="T27" s="39"/>
      <c r="U27" s="15"/>
      <c r="V27" s="116" t="s">
        <v>34</v>
      </c>
      <c r="W27" s="117"/>
      <c r="X27" s="130">
        <v>0</v>
      </c>
      <c r="Y27" s="131"/>
      <c r="Z27" s="131"/>
      <c r="AA27" s="131"/>
      <c r="AB27" s="131"/>
      <c r="AC27" s="131"/>
      <c r="AD27" s="131"/>
      <c r="AE27" s="131"/>
      <c r="AF27" s="131"/>
      <c r="AG27" s="132"/>
      <c r="AH27" s="118"/>
      <c r="AI27" s="119"/>
    </row>
    <row r="28" spans="1:35" ht="28.5" customHeight="1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40"/>
      <c r="N28" s="39"/>
      <c r="O28" s="39"/>
      <c r="P28" s="7"/>
      <c r="Q28" s="39"/>
      <c r="R28" s="7"/>
      <c r="S28" s="39"/>
      <c r="T28" s="39"/>
      <c r="U28" s="15"/>
      <c r="V28" s="116" t="s">
        <v>34</v>
      </c>
      <c r="W28" s="117"/>
      <c r="X28" s="130">
        <v>0</v>
      </c>
      <c r="Y28" s="131"/>
      <c r="Z28" s="131"/>
      <c r="AA28" s="131"/>
      <c r="AB28" s="131"/>
      <c r="AC28" s="131"/>
      <c r="AD28" s="131"/>
      <c r="AE28" s="131"/>
      <c r="AF28" s="131"/>
      <c r="AG28" s="132"/>
      <c r="AH28" s="118"/>
      <c r="AI28" s="119"/>
    </row>
    <row r="29" spans="1:35" ht="28.5" customHeight="1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40"/>
      <c r="N29" s="39"/>
      <c r="O29" s="39"/>
      <c r="P29" s="7"/>
      <c r="Q29" s="39"/>
      <c r="R29" s="7"/>
      <c r="S29" s="39"/>
      <c r="T29" s="39"/>
      <c r="U29" s="15"/>
      <c r="V29" s="116" t="s">
        <v>34</v>
      </c>
      <c r="W29" s="117"/>
      <c r="X29" s="130">
        <v>0</v>
      </c>
      <c r="Y29" s="131"/>
      <c r="Z29" s="131"/>
      <c r="AA29" s="131"/>
      <c r="AB29" s="131"/>
      <c r="AC29" s="131"/>
      <c r="AD29" s="131"/>
      <c r="AE29" s="131"/>
      <c r="AF29" s="131"/>
      <c r="AG29" s="132"/>
      <c r="AH29" s="118"/>
      <c r="AI29" s="119"/>
    </row>
    <row r="30" spans="1:35" ht="28.5" customHeight="1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40"/>
      <c r="N30" s="39"/>
      <c r="O30" s="39"/>
      <c r="P30" s="7"/>
      <c r="Q30" s="39"/>
      <c r="R30" s="7"/>
      <c r="S30" s="39"/>
      <c r="T30" s="39"/>
      <c r="U30" s="15"/>
      <c r="V30" s="116" t="s">
        <v>34</v>
      </c>
      <c r="W30" s="117"/>
      <c r="X30" s="130">
        <v>0</v>
      </c>
      <c r="Y30" s="131"/>
      <c r="Z30" s="131"/>
      <c r="AA30" s="131"/>
      <c r="AB30" s="131"/>
      <c r="AC30" s="131"/>
      <c r="AD30" s="131"/>
      <c r="AE30" s="131"/>
      <c r="AF30" s="131"/>
      <c r="AG30" s="132"/>
      <c r="AH30" s="118"/>
      <c r="AI30" s="119"/>
    </row>
    <row r="31" spans="1:35" ht="28.5" customHeight="1">
      <c r="A31" s="114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40"/>
      <c r="N31" s="39"/>
      <c r="O31" s="39"/>
      <c r="P31" s="7"/>
      <c r="Q31" s="39"/>
      <c r="R31" s="7"/>
      <c r="S31" s="39"/>
      <c r="T31" s="39"/>
      <c r="U31" s="15"/>
      <c r="V31" s="116" t="s">
        <v>34</v>
      </c>
      <c r="W31" s="117"/>
      <c r="X31" s="130">
        <v>0</v>
      </c>
      <c r="Y31" s="131"/>
      <c r="Z31" s="131"/>
      <c r="AA31" s="131"/>
      <c r="AB31" s="131"/>
      <c r="AC31" s="131"/>
      <c r="AD31" s="131"/>
      <c r="AE31" s="131"/>
      <c r="AF31" s="131"/>
      <c r="AG31" s="132"/>
      <c r="AH31" s="118"/>
      <c r="AI31" s="119"/>
    </row>
    <row r="32" spans="1:35" ht="28.5" customHeight="1">
      <c r="A32" s="114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40"/>
      <c r="N32" s="39"/>
      <c r="O32" s="39"/>
      <c r="P32" s="7"/>
      <c r="Q32" s="39"/>
      <c r="R32" s="7"/>
      <c r="S32" s="39"/>
      <c r="T32" s="39"/>
      <c r="U32" s="15"/>
      <c r="V32" s="116" t="s">
        <v>34</v>
      </c>
      <c r="W32" s="117"/>
      <c r="X32" s="130">
        <v>0</v>
      </c>
      <c r="Y32" s="131"/>
      <c r="Z32" s="131"/>
      <c r="AA32" s="131"/>
      <c r="AB32" s="131"/>
      <c r="AC32" s="131"/>
      <c r="AD32" s="131"/>
      <c r="AE32" s="131"/>
      <c r="AF32" s="131"/>
      <c r="AG32" s="132"/>
      <c r="AH32" s="118"/>
      <c r="AI32" s="119"/>
    </row>
    <row r="33" spans="1:35" ht="28.5" customHeight="1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40"/>
      <c r="N33" s="39"/>
      <c r="O33" s="39"/>
      <c r="P33" s="7"/>
      <c r="Q33" s="39"/>
      <c r="R33" s="7"/>
      <c r="S33" s="39"/>
      <c r="T33" s="39"/>
      <c r="U33" s="15"/>
      <c r="V33" s="116" t="s">
        <v>34</v>
      </c>
      <c r="W33" s="117"/>
      <c r="X33" s="130">
        <v>0</v>
      </c>
      <c r="Y33" s="131"/>
      <c r="Z33" s="131"/>
      <c r="AA33" s="131"/>
      <c r="AB33" s="131"/>
      <c r="AC33" s="131"/>
      <c r="AD33" s="131"/>
      <c r="AE33" s="131"/>
      <c r="AF33" s="131"/>
      <c r="AG33" s="132"/>
      <c r="AH33" s="118"/>
      <c r="AI33" s="119"/>
    </row>
    <row r="34" spans="1:35" ht="28.5" customHeight="1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40"/>
      <c r="N34" s="39"/>
      <c r="O34" s="39"/>
      <c r="P34" s="7"/>
      <c r="Q34" s="39"/>
      <c r="R34" s="7"/>
      <c r="S34" s="39"/>
      <c r="T34" s="39"/>
      <c r="U34" s="15"/>
      <c r="V34" s="116" t="s">
        <v>34</v>
      </c>
      <c r="W34" s="117"/>
      <c r="X34" s="130">
        <v>0</v>
      </c>
      <c r="Y34" s="131"/>
      <c r="Z34" s="131"/>
      <c r="AA34" s="131"/>
      <c r="AB34" s="131"/>
      <c r="AC34" s="131"/>
      <c r="AD34" s="131"/>
      <c r="AE34" s="131"/>
      <c r="AF34" s="131"/>
      <c r="AG34" s="132"/>
      <c r="AH34" s="118"/>
      <c r="AI34" s="119"/>
    </row>
    <row r="35" spans="1:35" ht="28.5" customHeight="1" thickBot="1">
      <c r="A35" s="122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41"/>
      <c r="N35" s="42"/>
      <c r="O35" s="42"/>
      <c r="P35" s="1"/>
      <c r="Q35" s="42"/>
      <c r="R35" s="1"/>
      <c r="S35" s="42"/>
      <c r="T35" s="42"/>
      <c r="U35" s="43"/>
      <c r="V35" s="124" t="s">
        <v>34</v>
      </c>
      <c r="W35" s="125"/>
      <c r="X35" s="133">
        <v>0</v>
      </c>
      <c r="Y35" s="134"/>
      <c r="Z35" s="134"/>
      <c r="AA35" s="134"/>
      <c r="AB35" s="134"/>
      <c r="AC35" s="134"/>
      <c r="AD35" s="134"/>
      <c r="AE35" s="134"/>
      <c r="AF35" s="134"/>
      <c r="AG35" s="135"/>
      <c r="AH35" s="126"/>
      <c r="AI35" s="127"/>
    </row>
    <row r="36" spans="1:35" ht="28.5" customHeight="1" thickBot="1">
      <c r="A36" s="128" t="s">
        <v>50</v>
      </c>
      <c r="B36" s="129"/>
      <c r="C36" s="129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36">
        <f>SUM(X19:AA35)</f>
        <v>0</v>
      </c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8"/>
      <c r="AH36" s="120"/>
      <c r="AI36" s="121"/>
    </row>
    <row r="37" spans="1:35" ht="7.5" customHeight="1"/>
    <row r="38" spans="1:35">
      <c r="E38" s="38"/>
      <c r="F38" s="38"/>
    </row>
    <row r="39" spans="1:35">
      <c r="A39" s="139" t="s">
        <v>115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</row>
    <row r="40" spans="1:35" ht="10.15" customHeight="1"/>
    <row r="41" spans="1:35">
      <c r="A41" s="110" t="s">
        <v>41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</row>
    <row r="42" spans="1:35">
      <c r="A42" s="110" t="s">
        <v>114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</row>
    <row r="43" spans="1:3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</row>
    <row r="44" spans="1:35">
      <c r="A44" t="s">
        <v>44</v>
      </c>
    </row>
    <row r="46" spans="1:3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</row>
  </sheetData>
  <mergeCells count="102">
    <mergeCell ref="A19:L19"/>
    <mergeCell ref="V19:W19"/>
    <mergeCell ref="AH19:AI19"/>
    <mergeCell ref="X19:AG19"/>
    <mergeCell ref="A41:AI41"/>
    <mergeCell ref="A1:AI1"/>
    <mergeCell ref="A5:T5"/>
    <mergeCell ref="AD16:AF16"/>
    <mergeCell ref="A18:L18"/>
    <mergeCell ref="M18:U18"/>
    <mergeCell ref="D12:H12"/>
    <mergeCell ref="V18:AI18"/>
    <mergeCell ref="G13:S14"/>
    <mergeCell ref="X8:AH8"/>
    <mergeCell ref="X9:AH9"/>
    <mergeCell ref="X10:AH10"/>
    <mergeCell ref="X11:AH11"/>
    <mergeCell ref="X12:AH12"/>
    <mergeCell ref="A14:E14"/>
    <mergeCell ref="A6:K7"/>
    <mergeCell ref="A8:T8"/>
    <mergeCell ref="A23:L23"/>
    <mergeCell ref="V23:W23"/>
    <mergeCell ref="AH23:AI23"/>
    <mergeCell ref="X23:AG23"/>
    <mergeCell ref="X24:AG24"/>
    <mergeCell ref="X20:AG20"/>
    <mergeCell ref="A22:L22"/>
    <mergeCell ref="V22:W22"/>
    <mergeCell ref="AH22:AI22"/>
    <mergeCell ref="A21:L21"/>
    <mergeCell ref="V21:W21"/>
    <mergeCell ref="AH21:AI21"/>
    <mergeCell ref="X21:AG21"/>
    <mergeCell ref="X22:AG22"/>
    <mergeCell ref="A20:L20"/>
    <mergeCell ref="V20:W20"/>
    <mergeCell ref="AH20:AI20"/>
    <mergeCell ref="A26:L26"/>
    <mergeCell ref="V26:W26"/>
    <mergeCell ref="AH26:AI26"/>
    <mergeCell ref="A25:L25"/>
    <mergeCell ref="V25:W25"/>
    <mergeCell ref="AH25:AI25"/>
    <mergeCell ref="X25:AG25"/>
    <mergeCell ref="X26:AG26"/>
    <mergeCell ref="A24:L24"/>
    <mergeCell ref="V24:W24"/>
    <mergeCell ref="AH24:AI24"/>
    <mergeCell ref="A30:L30"/>
    <mergeCell ref="V30:W30"/>
    <mergeCell ref="AH30:AI30"/>
    <mergeCell ref="X30:AG30"/>
    <mergeCell ref="X31:AG31"/>
    <mergeCell ref="A27:L27"/>
    <mergeCell ref="V27:W27"/>
    <mergeCell ref="AH27:AI27"/>
    <mergeCell ref="A29:L29"/>
    <mergeCell ref="V29:W29"/>
    <mergeCell ref="AH29:AI29"/>
    <mergeCell ref="A28:L28"/>
    <mergeCell ref="V28:W28"/>
    <mergeCell ref="AH28:AI28"/>
    <mergeCell ref="X27:AG27"/>
    <mergeCell ref="X28:AG28"/>
    <mergeCell ref="X29:AG29"/>
    <mergeCell ref="A33:L33"/>
    <mergeCell ref="V33:W33"/>
    <mergeCell ref="AH33:AI33"/>
    <mergeCell ref="A32:L32"/>
    <mergeCell ref="V32:W32"/>
    <mergeCell ref="AH32:AI32"/>
    <mergeCell ref="X32:AG32"/>
    <mergeCell ref="X33:AG33"/>
    <mergeCell ref="A31:L31"/>
    <mergeCell ref="V31:W31"/>
    <mergeCell ref="AH31:AI31"/>
    <mergeCell ref="A34:L34"/>
    <mergeCell ref="V34:W34"/>
    <mergeCell ref="AH34:AI34"/>
    <mergeCell ref="AH36:AI36"/>
    <mergeCell ref="A46:AI46"/>
    <mergeCell ref="A35:L35"/>
    <mergeCell ref="V35:W35"/>
    <mergeCell ref="AH35:AI35"/>
    <mergeCell ref="A36:U36"/>
    <mergeCell ref="X34:AG34"/>
    <mergeCell ref="X35:AG35"/>
    <mergeCell ref="V36:AG36"/>
    <mergeCell ref="A39:AI39"/>
    <mergeCell ref="A42:AI42"/>
    <mergeCell ref="A43:AI43"/>
    <mergeCell ref="AD3:AE3"/>
    <mergeCell ref="AG3:AH3"/>
    <mergeCell ref="Y3:Z3"/>
    <mergeCell ref="AA3:AB3"/>
    <mergeCell ref="X13:AH13"/>
    <mergeCell ref="Y7:AH7"/>
    <mergeCell ref="W14:X14"/>
    <mergeCell ref="Y14:AC14"/>
    <mergeCell ref="AD14:AE14"/>
    <mergeCell ref="AF14:AI14"/>
  </mergeCells>
  <phoneticPr fontId="2"/>
  <pageMargins left="0.59055118110236227" right="0" top="0.39370078740157483" bottom="0" header="0.51181102362204722" footer="0.19685039370078741"/>
  <pageSetup paperSize="9" scale="9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S146"/>
  <sheetViews>
    <sheetView view="pageBreakPreview" zoomScaleNormal="100" zoomScaleSheetLayoutView="100" workbookViewId="0">
      <selection activeCell="C24" sqref="C24:S24"/>
    </sheetView>
  </sheetViews>
  <sheetFormatPr defaultColWidth="3.625" defaultRowHeight="13.5"/>
  <cols>
    <col min="1" max="19" width="3.125" customWidth="1"/>
    <col min="20" max="20" width="4.25" customWidth="1"/>
    <col min="21" max="22" width="3.125" customWidth="1"/>
    <col min="23" max="35" width="3.25" customWidth="1"/>
    <col min="36" max="45" width="3.125" customWidth="1"/>
  </cols>
  <sheetData>
    <row r="1" spans="1:45" ht="25.15" customHeight="1">
      <c r="A1" s="143" t="s">
        <v>21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69"/>
      <c r="AK1" s="69"/>
      <c r="AL1" s="69"/>
      <c r="AM1" s="69"/>
      <c r="AN1" s="69"/>
      <c r="AO1" s="69"/>
      <c r="AP1" s="69"/>
      <c r="AQ1" s="69"/>
      <c r="AR1" s="69"/>
      <c r="AS1" s="69"/>
    </row>
    <row r="2" spans="1:45" ht="7.5" customHeight="1"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45">
      <c r="X3" s="5" t="s">
        <v>45</v>
      </c>
      <c r="Y3" s="5"/>
      <c r="Z3" s="158"/>
      <c r="AA3" s="158"/>
      <c r="AB3" s="5" t="s">
        <v>1</v>
      </c>
      <c r="AC3" s="158"/>
      <c r="AD3" s="158"/>
      <c r="AE3" s="5" t="s">
        <v>65</v>
      </c>
      <c r="AF3" s="158"/>
      <c r="AG3" s="158"/>
      <c r="AH3" s="5" t="s">
        <v>3</v>
      </c>
    </row>
    <row r="4" spans="1:45" ht="6.75" customHeight="1"/>
    <row r="5" spans="1:45" ht="19.899999999999999" customHeight="1">
      <c r="A5" s="246" t="s">
        <v>0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</row>
    <row r="6" spans="1:45" ht="16.899999999999999" customHeight="1">
      <c r="T6" s="180" t="s">
        <v>84</v>
      </c>
      <c r="U6" s="180"/>
      <c r="V6" s="180"/>
      <c r="W6" s="180"/>
      <c r="X6" s="255">
        <f>'作　成　準　備'!D11</f>
        <v>0</v>
      </c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</row>
    <row r="7" spans="1:45" ht="13.15" customHeight="1">
      <c r="T7" s="64"/>
      <c r="U7" s="64"/>
      <c r="V7" s="64"/>
      <c r="W7" s="64"/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1:45" ht="13.5" customHeight="1">
      <c r="R8" s="52"/>
      <c r="S8" s="52"/>
      <c r="T8" s="11" t="s">
        <v>4</v>
      </c>
      <c r="U8" s="12"/>
      <c r="V8" s="12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2"/>
    </row>
    <row r="9" spans="1:45" ht="14.2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52"/>
      <c r="N9" s="52"/>
      <c r="O9" s="52"/>
      <c r="P9" s="52"/>
      <c r="Q9" s="52"/>
      <c r="R9" s="52"/>
      <c r="S9" s="52"/>
      <c r="T9" s="70"/>
      <c r="U9" t="s">
        <v>92</v>
      </c>
      <c r="V9" s="110">
        <f>'作　成　準　備'!D6</f>
        <v>0</v>
      </c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46"/>
    </row>
    <row r="10" spans="1:45" ht="13.15" customHeight="1">
      <c r="A10" t="s">
        <v>39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52"/>
      <c r="N10" s="52"/>
      <c r="O10" s="52"/>
      <c r="P10" s="52"/>
      <c r="Q10" s="52"/>
      <c r="T10" s="3"/>
      <c r="U10" s="110">
        <f>'作　成　準　備'!D7</f>
        <v>0</v>
      </c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46"/>
    </row>
    <row r="11" spans="1:45" ht="12.6" customHeight="1">
      <c r="A11" s="181" t="s">
        <v>62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T11" s="3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46"/>
    </row>
    <row r="12" spans="1:45" ht="18.600000000000001" customHeight="1">
      <c r="A12" s="182">
        <f>AE43</f>
        <v>0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4"/>
      <c r="S12" s="67"/>
      <c r="T12" s="3"/>
      <c r="U12" s="110">
        <f>'作　成　準　備'!D4</f>
        <v>0</v>
      </c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46"/>
    </row>
    <row r="13" spans="1:45" ht="14.25" customHeight="1">
      <c r="A13" s="185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86"/>
      <c r="S13" s="67"/>
      <c r="T13" s="3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46"/>
    </row>
    <row r="14" spans="1:45" ht="14.25" customHeight="1">
      <c r="A14" s="187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9"/>
      <c r="S14" s="67"/>
      <c r="T14" s="3"/>
      <c r="U14" s="110">
        <f>'作　成　準　備'!D5</f>
        <v>0</v>
      </c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46"/>
    </row>
    <row r="15" spans="1:45" ht="14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67"/>
      <c r="N15" s="67"/>
      <c r="O15" s="66"/>
      <c r="P15" s="66"/>
      <c r="S15" s="67"/>
      <c r="T15" s="3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57"/>
      <c r="AJ15" s="38"/>
    </row>
    <row r="16" spans="1:45" ht="16.149999999999999" customHeight="1">
      <c r="A16" s="181" t="s">
        <v>7</v>
      </c>
      <c r="B16" s="181"/>
      <c r="C16" s="181"/>
      <c r="D16" s="118" t="s">
        <v>8</v>
      </c>
      <c r="E16" s="118"/>
      <c r="F16" s="118"/>
      <c r="G16" s="118" t="s">
        <v>76</v>
      </c>
      <c r="H16" s="118"/>
      <c r="I16" s="118"/>
      <c r="J16" s="118" t="s">
        <v>9</v>
      </c>
      <c r="K16" s="118"/>
      <c r="L16" s="118"/>
      <c r="M16" s="118" t="s">
        <v>67</v>
      </c>
      <c r="N16" s="118"/>
      <c r="O16" s="118"/>
      <c r="T16" s="157" t="s">
        <v>95</v>
      </c>
      <c r="U16" s="158"/>
      <c r="V16" s="158">
        <f>'作　成　準　備'!D8</f>
        <v>0</v>
      </c>
      <c r="W16" s="158"/>
      <c r="X16" s="158"/>
      <c r="Y16" s="158"/>
      <c r="Z16" s="158"/>
      <c r="AA16" s="158"/>
      <c r="AB16" s="158" t="s">
        <v>69</v>
      </c>
      <c r="AC16" s="158"/>
      <c r="AD16" s="158">
        <f>'作　成　準　備'!D9</f>
        <v>0</v>
      </c>
      <c r="AE16" s="158"/>
      <c r="AF16" s="158"/>
      <c r="AG16" s="158"/>
      <c r="AH16" s="158"/>
      <c r="AI16" s="159"/>
      <c r="AJ16" s="38"/>
    </row>
    <row r="17" spans="1:45" ht="18.75" customHeight="1">
      <c r="A17" s="100"/>
      <c r="B17" s="100"/>
      <c r="C17" s="100"/>
      <c r="R17" s="61"/>
      <c r="AG17" s="45"/>
      <c r="AH17" s="62"/>
      <c r="AI17" s="38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</row>
    <row r="18" spans="1:45" ht="16.899999999999999" customHeight="1">
      <c r="A18" s="100"/>
      <c r="B18" s="100"/>
      <c r="C18" s="100"/>
      <c r="S18" s="20"/>
      <c r="T18" s="234" t="s">
        <v>64</v>
      </c>
      <c r="U18" s="235"/>
      <c r="V18" s="236"/>
      <c r="W18" s="190" t="str">
        <f>IF('作　成　準　備'!C14="","金融機関：　　店名:","金融機関: "&amp; '作　成　準　備'!C14&amp;"    店名： "&amp;'作　成　準　備'!C15)</f>
        <v>金融機関：　　店名:</v>
      </c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2"/>
    </row>
    <row r="19" spans="1:45" ht="16.149999999999999" customHeight="1">
      <c r="A19" s="100" t="s">
        <v>66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T19" s="237"/>
      <c r="U19" s="238"/>
      <c r="V19" s="239"/>
      <c r="W19" s="193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5"/>
      <c r="AJ19" s="65"/>
      <c r="AK19" s="65"/>
      <c r="AL19" s="65"/>
      <c r="AM19" s="65"/>
      <c r="AN19" s="65"/>
      <c r="AO19" s="65"/>
      <c r="AP19" s="65"/>
      <c r="AQ19" s="65"/>
      <c r="AR19" s="65"/>
      <c r="AS19" s="65"/>
    </row>
    <row r="20" spans="1:45" ht="19.149999999999999" customHeight="1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T20" s="237"/>
      <c r="U20" s="238"/>
      <c r="V20" s="239"/>
      <c r="W20" s="247" t="str">
        <f>IF('作　成　準　備'!C16="","預金種別：　　　口座番号：","預金種別：　"&amp;'作　成　準　備'!C16&amp; " 　　　　口座番号：" &amp;'作　成　準　備'!C17)</f>
        <v>預金種別：　　　口座番号：</v>
      </c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9"/>
      <c r="AK20" s="54"/>
      <c r="AO20" s="50"/>
    </row>
    <row r="21" spans="1:45" ht="19.899999999999999" customHeight="1">
      <c r="T21" s="240"/>
      <c r="U21" s="180"/>
      <c r="V21" s="241"/>
      <c r="W21" s="243" t="s">
        <v>63</v>
      </c>
      <c r="X21" s="244"/>
      <c r="Y21" s="244"/>
      <c r="Z21" s="245"/>
      <c r="AA21" s="250" t="s">
        <v>86</v>
      </c>
      <c r="AB21" s="251"/>
      <c r="AC21" s="251"/>
      <c r="AD21" s="251"/>
      <c r="AE21" s="251"/>
      <c r="AF21" s="251"/>
      <c r="AG21" s="251"/>
      <c r="AH21" s="251"/>
      <c r="AI21" s="252"/>
      <c r="AK21" s="54"/>
      <c r="AO21" s="50"/>
    </row>
    <row r="22" spans="1:45" ht="27" customHeight="1" thickBot="1">
      <c r="A22" s="54" t="s">
        <v>38</v>
      </c>
      <c r="B22" s="54"/>
      <c r="C22" s="54"/>
      <c r="X22" s="53"/>
      <c r="AE22" s="53"/>
      <c r="AF22" s="53"/>
      <c r="AK22" s="54"/>
      <c r="AO22" s="50"/>
    </row>
    <row r="23" spans="1:45" ht="24.75" customHeight="1">
      <c r="A23" s="9" t="s">
        <v>11</v>
      </c>
      <c r="B23" s="10" t="s">
        <v>12</v>
      </c>
      <c r="C23" s="147" t="s">
        <v>18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79"/>
      <c r="T23" s="87" t="s">
        <v>55</v>
      </c>
      <c r="U23" s="227" t="s">
        <v>15</v>
      </c>
      <c r="V23" s="242"/>
      <c r="W23" s="196" t="s">
        <v>16</v>
      </c>
      <c r="X23" s="196"/>
      <c r="Y23" s="147" t="s">
        <v>17</v>
      </c>
      <c r="Z23" s="148"/>
      <c r="AA23" s="148"/>
      <c r="AB23" s="149"/>
      <c r="AC23" s="147" t="s">
        <v>54</v>
      </c>
      <c r="AD23" s="149"/>
      <c r="AE23" s="227" t="s">
        <v>14</v>
      </c>
      <c r="AF23" s="228"/>
      <c r="AG23" s="228"/>
      <c r="AH23" s="228"/>
      <c r="AI23" s="229"/>
      <c r="AK23" s="53"/>
      <c r="AL23" s="53"/>
      <c r="AM23" s="53"/>
      <c r="AN23" s="53"/>
      <c r="AO23" s="53"/>
      <c r="AP23" s="53"/>
      <c r="AQ23" s="53"/>
      <c r="AR23" s="53"/>
      <c r="AS23" s="53"/>
    </row>
    <row r="24" spans="1:45" ht="24.75" customHeight="1">
      <c r="A24" s="14"/>
      <c r="B24" s="15"/>
      <c r="C24" s="103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230"/>
      <c r="T24" s="88"/>
      <c r="U24" s="200"/>
      <c r="V24" s="200"/>
      <c r="W24" s="118"/>
      <c r="X24" s="118"/>
      <c r="Y24" s="224"/>
      <c r="Z24" s="225"/>
      <c r="AA24" s="225"/>
      <c r="AB24" s="226"/>
      <c r="AC24" s="253" t="str">
        <f>IF(C24="", "",IF(T24="", 10%,IF(T24="※", 8%)))</f>
        <v/>
      </c>
      <c r="AD24" s="254"/>
      <c r="AE24" s="197" t="str">
        <f>IF(Y24="","",U24*Y24)</f>
        <v/>
      </c>
      <c r="AF24" s="198"/>
      <c r="AG24" s="198"/>
      <c r="AH24" s="198"/>
      <c r="AI24" s="199"/>
      <c r="AO24" s="50"/>
    </row>
    <row r="25" spans="1:45" ht="24.75" customHeight="1">
      <c r="A25" s="14"/>
      <c r="B25" s="15"/>
      <c r="C25" s="103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230"/>
      <c r="T25" s="88"/>
      <c r="U25" s="200"/>
      <c r="V25" s="200"/>
      <c r="W25" s="118"/>
      <c r="X25" s="118"/>
      <c r="Y25" s="224"/>
      <c r="Z25" s="225"/>
      <c r="AA25" s="225"/>
      <c r="AB25" s="226"/>
      <c r="AC25" s="253" t="str">
        <f>IF(C25="", "",IF(T25="", 10%,IF(T25="※", 8%)))</f>
        <v/>
      </c>
      <c r="AD25" s="254"/>
      <c r="AE25" s="197" t="str">
        <f t="shared" ref="AE25:AE40" si="0">IF(Y25="","",U25*Y25)</f>
        <v/>
      </c>
      <c r="AF25" s="198"/>
      <c r="AG25" s="198"/>
      <c r="AH25" s="198"/>
      <c r="AI25" s="199"/>
      <c r="AO25" s="50"/>
    </row>
    <row r="26" spans="1:45" ht="24.75" customHeight="1">
      <c r="A26" s="14"/>
      <c r="B26" s="15"/>
      <c r="C26" s="103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230"/>
      <c r="T26" s="88"/>
      <c r="U26" s="200"/>
      <c r="V26" s="200"/>
      <c r="W26" s="118"/>
      <c r="X26" s="118"/>
      <c r="Y26" s="224"/>
      <c r="Z26" s="225"/>
      <c r="AA26" s="225"/>
      <c r="AB26" s="226"/>
      <c r="AC26" s="253" t="str">
        <f t="shared" ref="AC26:AC40" si="1">IF(C26="", "",IF(T26="", 10%,IF(T26="※", 8%)))</f>
        <v/>
      </c>
      <c r="AD26" s="254"/>
      <c r="AE26" s="197" t="str">
        <f t="shared" si="0"/>
        <v/>
      </c>
      <c r="AF26" s="198"/>
      <c r="AG26" s="198"/>
      <c r="AH26" s="198"/>
      <c r="AI26" s="199"/>
      <c r="AO26" s="50"/>
      <c r="AP26" s="100"/>
      <c r="AQ26" s="100"/>
      <c r="AR26" s="100"/>
      <c r="AS26" s="100"/>
    </row>
    <row r="27" spans="1:45" ht="24.75" customHeight="1">
      <c r="A27" s="14"/>
      <c r="B27" s="15"/>
      <c r="C27" s="103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230"/>
      <c r="T27" s="88"/>
      <c r="U27" s="200"/>
      <c r="V27" s="200"/>
      <c r="W27" s="118"/>
      <c r="X27" s="118"/>
      <c r="Y27" s="224"/>
      <c r="Z27" s="225"/>
      <c r="AA27" s="225"/>
      <c r="AB27" s="226"/>
      <c r="AC27" s="253" t="str">
        <f t="shared" si="1"/>
        <v/>
      </c>
      <c r="AD27" s="254"/>
      <c r="AE27" s="197" t="str">
        <f t="shared" si="0"/>
        <v/>
      </c>
      <c r="AF27" s="198"/>
      <c r="AG27" s="198"/>
      <c r="AH27" s="198"/>
      <c r="AI27" s="199"/>
      <c r="AO27" s="50"/>
    </row>
    <row r="28" spans="1:45" ht="24.75" customHeight="1">
      <c r="A28" s="14"/>
      <c r="B28" s="15"/>
      <c r="C28" s="103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230"/>
      <c r="T28" s="88"/>
      <c r="U28" s="200"/>
      <c r="V28" s="200"/>
      <c r="W28" s="118"/>
      <c r="X28" s="118"/>
      <c r="Y28" s="224"/>
      <c r="Z28" s="225"/>
      <c r="AA28" s="225"/>
      <c r="AB28" s="226"/>
      <c r="AC28" s="253" t="str">
        <f t="shared" si="1"/>
        <v/>
      </c>
      <c r="AD28" s="254"/>
      <c r="AE28" s="197" t="str">
        <f t="shared" si="0"/>
        <v/>
      </c>
      <c r="AF28" s="198"/>
      <c r="AG28" s="198"/>
      <c r="AH28" s="198"/>
      <c r="AI28" s="199"/>
      <c r="AO28" s="50"/>
    </row>
    <row r="29" spans="1:45" ht="24.75" customHeight="1">
      <c r="A29" s="14"/>
      <c r="B29" s="15"/>
      <c r="C29" s="103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230"/>
      <c r="T29" s="88"/>
      <c r="U29" s="200"/>
      <c r="V29" s="200"/>
      <c r="W29" s="118"/>
      <c r="X29" s="118"/>
      <c r="Y29" s="224"/>
      <c r="Z29" s="225"/>
      <c r="AA29" s="225"/>
      <c r="AB29" s="226"/>
      <c r="AC29" s="253" t="str">
        <f t="shared" si="1"/>
        <v/>
      </c>
      <c r="AD29" s="254"/>
      <c r="AE29" s="197" t="str">
        <f t="shared" si="0"/>
        <v/>
      </c>
      <c r="AF29" s="198"/>
      <c r="AG29" s="198"/>
      <c r="AH29" s="198"/>
      <c r="AI29" s="199"/>
      <c r="AO29" s="50"/>
    </row>
    <row r="30" spans="1:45" ht="24.75" customHeight="1">
      <c r="A30" s="14"/>
      <c r="B30" s="15"/>
      <c r="C30" s="103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230"/>
      <c r="T30" s="88"/>
      <c r="U30" s="200"/>
      <c r="V30" s="200"/>
      <c r="W30" s="118"/>
      <c r="X30" s="118"/>
      <c r="Y30" s="224"/>
      <c r="Z30" s="225"/>
      <c r="AA30" s="225"/>
      <c r="AB30" s="226"/>
      <c r="AC30" s="253" t="str">
        <f t="shared" si="1"/>
        <v/>
      </c>
      <c r="AD30" s="254"/>
      <c r="AE30" s="197" t="str">
        <f t="shared" si="0"/>
        <v/>
      </c>
      <c r="AF30" s="198"/>
      <c r="AG30" s="198"/>
      <c r="AH30" s="198"/>
      <c r="AI30" s="199"/>
      <c r="AO30" s="50"/>
    </row>
    <row r="31" spans="1:45" ht="24.75" customHeight="1">
      <c r="A31" s="14"/>
      <c r="B31" s="15"/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230"/>
      <c r="T31" s="88"/>
      <c r="U31" s="200"/>
      <c r="V31" s="200"/>
      <c r="W31" s="118"/>
      <c r="X31" s="118"/>
      <c r="Y31" s="224"/>
      <c r="Z31" s="225"/>
      <c r="AA31" s="225"/>
      <c r="AB31" s="226"/>
      <c r="AC31" s="253" t="str">
        <f t="shared" si="1"/>
        <v/>
      </c>
      <c r="AD31" s="254"/>
      <c r="AE31" s="197" t="str">
        <f t="shared" si="0"/>
        <v/>
      </c>
      <c r="AF31" s="198"/>
      <c r="AG31" s="198"/>
      <c r="AH31" s="198"/>
      <c r="AI31" s="199"/>
      <c r="AO31" s="50"/>
    </row>
    <row r="32" spans="1:45" ht="24.75" customHeight="1">
      <c r="A32" s="14"/>
      <c r="B32" s="15"/>
      <c r="C32" s="103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230"/>
      <c r="T32" s="88"/>
      <c r="U32" s="200"/>
      <c r="V32" s="200"/>
      <c r="W32" s="118"/>
      <c r="X32" s="118"/>
      <c r="Y32" s="224"/>
      <c r="Z32" s="225"/>
      <c r="AA32" s="225"/>
      <c r="AB32" s="226"/>
      <c r="AC32" s="253" t="str">
        <f t="shared" si="1"/>
        <v/>
      </c>
      <c r="AD32" s="254"/>
      <c r="AE32" s="197" t="str">
        <f t="shared" si="0"/>
        <v/>
      </c>
      <c r="AF32" s="198"/>
      <c r="AG32" s="198"/>
      <c r="AH32" s="198"/>
      <c r="AI32" s="199"/>
      <c r="AO32" s="167"/>
      <c r="AP32" s="100"/>
      <c r="AQ32" s="100"/>
      <c r="AR32" s="100"/>
      <c r="AS32" s="100"/>
    </row>
    <row r="33" spans="1:45" ht="24.75" customHeight="1">
      <c r="A33" s="14"/>
      <c r="B33" s="15"/>
      <c r="C33" s="103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230"/>
      <c r="T33" s="88"/>
      <c r="U33" s="200"/>
      <c r="V33" s="200"/>
      <c r="W33" s="118"/>
      <c r="X33" s="118"/>
      <c r="Y33" s="224"/>
      <c r="Z33" s="225"/>
      <c r="AA33" s="225"/>
      <c r="AB33" s="226"/>
      <c r="AC33" s="253" t="str">
        <f t="shared" si="1"/>
        <v/>
      </c>
      <c r="AD33" s="254"/>
      <c r="AE33" s="197" t="str">
        <f t="shared" si="0"/>
        <v/>
      </c>
      <c r="AF33" s="198"/>
      <c r="AG33" s="198"/>
      <c r="AH33" s="198"/>
      <c r="AI33" s="199"/>
      <c r="AO33" s="167"/>
      <c r="AP33" s="100"/>
      <c r="AQ33" s="100"/>
      <c r="AR33" s="100"/>
      <c r="AS33" s="100"/>
    </row>
    <row r="34" spans="1:45" ht="24.75" customHeight="1">
      <c r="A34" s="14"/>
      <c r="B34" s="15"/>
      <c r="C34" s="103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230"/>
      <c r="T34" s="88"/>
      <c r="U34" s="200"/>
      <c r="V34" s="200"/>
      <c r="W34" s="118"/>
      <c r="X34" s="118"/>
      <c r="Y34" s="224"/>
      <c r="Z34" s="225"/>
      <c r="AA34" s="225"/>
      <c r="AB34" s="226"/>
      <c r="AC34" s="253" t="str">
        <f t="shared" si="1"/>
        <v/>
      </c>
      <c r="AD34" s="254"/>
      <c r="AE34" s="197" t="str">
        <f t="shared" si="0"/>
        <v/>
      </c>
      <c r="AF34" s="198"/>
      <c r="AG34" s="198"/>
      <c r="AH34" s="198"/>
      <c r="AI34" s="199"/>
      <c r="AO34" s="167"/>
      <c r="AP34" s="100"/>
      <c r="AQ34" s="100"/>
      <c r="AR34" s="100"/>
      <c r="AS34" s="100"/>
    </row>
    <row r="35" spans="1:45" ht="24.75" customHeight="1">
      <c r="A35" s="14"/>
      <c r="B35" s="15"/>
      <c r="C35" s="103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230"/>
      <c r="T35" s="88"/>
      <c r="U35" s="200"/>
      <c r="V35" s="200"/>
      <c r="W35" s="118"/>
      <c r="X35" s="118"/>
      <c r="Y35" s="224"/>
      <c r="Z35" s="225"/>
      <c r="AA35" s="225"/>
      <c r="AB35" s="226"/>
      <c r="AC35" s="253" t="str">
        <f t="shared" si="1"/>
        <v/>
      </c>
      <c r="AD35" s="254"/>
      <c r="AE35" s="197" t="str">
        <f t="shared" si="0"/>
        <v/>
      </c>
      <c r="AF35" s="198"/>
      <c r="AG35" s="198"/>
      <c r="AH35" s="198"/>
      <c r="AI35" s="199"/>
      <c r="AO35" s="167"/>
      <c r="AP35" s="100"/>
      <c r="AQ35" s="100"/>
      <c r="AR35" s="100"/>
      <c r="AS35" s="100"/>
    </row>
    <row r="36" spans="1:45" ht="24.75" customHeight="1">
      <c r="A36" s="14"/>
      <c r="B36" s="15"/>
      <c r="C36" s="103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230"/>
      <c r="T36" s="88"/>
      <c r="U36" s="200"/>
      <c r="V36" s="200"/>
      <c r="W36" s="118"/>
      <c r="X36" s="118"/>
      <c r="Y36" s="224"/>
      <c r="Z36" s="225"/>
      <c r="AA36" s="225"/>
      <c r="AB36" s="226"/>
      <c r="AC36" s="253" t="str">
        <f t="shared" si="1"/>
        <v/>
      </c>
      <c r="AD36" s="254"/>
      <c r="AE36" s="197" t="str">
        <f t="shared" si="0"/>
        <v/>
      </c>
      <c r="AF36" s="198"/>
      <c r="AG36" s="198"/>
      <c r="AH36" s="198"/>
      <c r="AI36" s="199"/>
      <c r="AO36" s="110"/>
      <c r="AP36" s="110"/>
      <c r="AQ36" s="110"/>
      <c r="AR36" s="110"/>
      <c r="AS36" s="110"/>
    </row>
    <row r="37" spans="1:45" ht="24.75" customHeight="1">
      <c r="A37" s="14"/>
      <c r="B37" s="15"/>
      <c r="C37" s="103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230"/>
      <c r="T37" s="88"/>
      <c r="U37" s="200"/>
      <c r="V37" s="200"/>
      <c r="W37" s="118"/>
      <c r="X37" s="118"/>
      <c r="Y37" s="224"/>
      <c r="Z37" s="225"/>
      <c r="AA37" s="225"/>
      <c r="AB37" s="226"/>
      <c r="AC37" s="253" t="str">
        <f t="shared" si="1"/>
        <v/>
      </c>
      <c r="AD37" s="254"/>
      <c r="AE37" s="197" t="str">
        <f t="shared" si="0"/>
        <v/>
      </c>
      <c r="AF37" s="198"/>
      <c r="AG37" s="198"/>
      <c r="AH37" s="198"/>
      <c r="AI37" s="199"/>
      <c r="AJ37" s="38"/>
      <c r="AK37" s="38"/>
      <c r="AL37" s="38"/>
      <c r="AM37" s="38"/>
      <c r="AN37" s="38"/>
      <c r="AO37" s="38"/>
      <c r="AP37" s="38"/>
      <c r="AQ37" s="38"/>
      <c r="AR37" s="38"/>
      <c r="AS37" s="38"/>
    </row>
    <row r="38" spans="1:45" ht="24.75" customHeight="1">
      <c r="A38" s="14"/>
      <c r="B38" s="15"/>
      <c r="C38" s="103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230"/>
      <c r="T38" s="88"/>
      <c r="U38" s="200"/>
      <c r="V38" s="200"/>
      <c r="W38" s="118"/>
      <c r="X38" s="118"/>
      <c r="Y38" s="224"/>
      <c r="Z38" s="225"/>
      <c r="AA38" s="225"/>
      <c r="AB38" s="226"/>
      <c r="AC38" s="253" t="str">
        <f t="shared" si="1"/>
        <v/>
      </c>
      <c r="AD38" s="254"/>
      <c r="AE38" s="197" t="str">
        <f t="shared" si="0"/>
        <v/>
      </c>
      <c r="AF38" s="198"/>
      <c r="AG38" s="198"/>
      <c r="AH38" s="198"/>
      <c r="AI38" s="199"/>
      <c r="AJ38" s="38"/>
      <c r="AK38" s="38"/>
      <c r="AL38" s="38"/>
      <c r="AM38" s="38"/>
      <c r="AN38" s="38"/>
      <c r="AO38" s="38"/>
      <c r="AP38" s="38"/>
      <c r="AQ38" s="38"/>
      <c r="AR38" s="38"/>
      <c r="AS38" s="38"/>
    </row>
    <row r="39" spans="1:45" ht="24.75" customHeight="1">
      <c r="A39" s="14"/>
      <c r="B39" s="15"/>
      <c r="C39" s="103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230"/>
      <c r="T39" s="88"/>
      <c r="U39" s="200"/>
      <c r="V39" s="200"/>
      <c r="W39" s="118"/>
      <c r="X39" s="118"/>
      <c r="Y39" s="224"/>
      <c r="Z39" s="225"/>
      <c r="AA39" s="225"/>
      <c r="AB39" s="226"/>
      <c r="AC39" s="253" t="str">
        <f t="shared" si="1"/>
        <v/>
      </c>
      <c r="AD39" s="254"/>
      <c r="AE39" s="197" t="str">
        <f t="shared" si="0"/>
        <v/>
      </c>
      <c r="AF39" s="198"/>
      <c r="AG39" s="198"/>
      <c r="AH39" s="198"/>
      <c r="AI39" s="199"/>
    </row>
    <row r="40" spans="1:45" ht="24.75" customHeight="1" thickBot="1">
      <c r="A40" s="16"/>
      <c r="B40" s="17"/>
      <c r="C40" s="231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3"/>
      <c r="T40" s="89"/>
      <c r="U40" s="205"/>
      <c r="V40" s="205"/>
      <c r="W40" s="206"/>
      <c r="X40" s="206"/>
      <c r="Y40" s="221"/>
      <c r="Z40" s="222"/>
      <c r="AA40" s="222"/>
      <c r="AB40" s="223"/>
      <c r="AC40" s="253" t="str">
        <f t="shared" si="1"/>
        <v/>
      </c>
      <c r="AD40" s="254"/>
      <c r="AE40" s="202" t="str">
        <f t="shared" si="0"/>
        <v/>
      </c>
      <c r="AF40" s="203"/>
      <c r="AG40" s="203"/>
      <c r="AH40" s="203"/>
      <c r="AI40" s="207"/>
    </row>
    <row r="41" spans="1:45" ht="24.75" customHeight="1">
      <c r="B41" t="s">
        <v>68</v>
      </c>
      <c r="Y41" s="145" t="s">
        <v>57</v>
      </c>
      <c r="Z41" s="146"/>
      <c r="AA41" s="146"/>
      <c r="AB41" s="146"/>
      <c r="AC41" s="146"/>
      <c r="AD41" s="217"/>
      <c r="AE41" s="208">
        <f>SUM(AE24:AI40)</f>
        <v>0</v>
      </c>
      <c r="AF41" s="209"/>
      <c r="AG41" s="209"/>
      <c r="AH41" s="209"/>
      <c r="AI41" s="210"/>
    </row>
    <row r="42" spans="1:45" ht="24.75" customHeight="1">
      <c r="B42" s="211" t="s">
        <v>58</v>
      </c>
      <c r="C42" s="115"/>
      <c r="D42" s="115"/>
      <c r="E42" s="115"/>
      <c r="F42" s="212"/>
      <c r="G42" s="118" t="s">
        <v>56</v>
      </c>
      <c r="H42" s="118"/>
      <c r="I42" s="118"/>
      <c r="J42" s="118"/>
      <c r="K42" s="118"/>
      <c r="L42" s="118" t="s">
        <v>59</v>
      </c>
      <c r="M42" s="118"/>
      <c r="N42" s="118"/>
      <c r="O42" s="118"/>
      <c r="P42" s="118"/>
      <c r="Y42" s="114" t="s">
        <v>56</v>
      </c>
      <c r="Z42" s="115"/>
      <c r="AA42" s="115"/>
      <c r="AB42" s="115"/>
      <c r="AC42" s="115"/>
      <c r="AD42" s="212"/>
      <c r="AE42" s="197">
        <f>SUM(G43:K44)</f>
        <v>0</v>
      </c>
      <c r="AF42" s="198"/>
      <c r="AG42" s="198"/>
      <c r="AH42" s="198"/>
      <c r="AI42" s="201"/>
    </row>
    <row r="43" spans="1:45" ht="24.75" customHeight="1" thickBot="1">
      <c r="B43" s="213" t="s">
        <v>60</v>
      </c>
      <c r="C43" s="214"/>
      <c r="D43" s="214"/>
      <c r="E43" s="214"/>
      <c r="F43" s="215"/>
      <c r="G43" s="216">
        <f>ROUND(L43*10%,1)</f>
        <v>0</v>
      </c>
      <c r="H43" s="216"/>
      <c r="I43" s="216"/>
      <c r="J43" s="216"/>
      <c r="K43" s="216"/>
      <c r="L43" s="216">
        <f>SUMIF(AC24:AC40,10%,AE24:AE40)</f>
        <v>0</v>
      </c>
      <c r="M43" s="216"/>
      <c r="N43" s="216"/>
      <c r="O43" s="216"/>
      <c r="P43" s="216"/>
      <c r="Y43" s="218" t="s">
        <v>37</v>
      </c>
      <c r="Z43" s="219"/>
      <c r="AA43" s="219"/>
      <c r="AB43" s="219"/>
      <c r="AC43" s="219"/>
      <c r="AD43" s="220"/>
      <c r="AE43" s="202">
        <f>SUM(AE41:AI42)</f>
        <v>0</v>
      </c>
      <c r="AF43" s="203"/>
      <c r="AG43" s="203"/>
      <c r="AH43" s="203"/>
      <c r="AI43" s="204"/>
    </row>
    <row r="44" spans="1:45" ht="24.75" customHeight="1">
      <c r="B44" s="213" t="s">
        <v>61</v>
      </c>
      <c r="C44" s="214"/>
      <c r="D44" s="214"/>
      <c r="E44" s="214"/>
      <c r="F44" s="215"/>
      <c r="G44" s="216">
        <f>ROUND(L44*8%,1)</f>
        <v>0</v>
      </c>
      <c r="H44" s="216"/>
      <c r="I44" s="216"/>
      <c r="J44" s="216"/>
      <c r="K44" s="216"/>
      <c r="L44" s="216">
        <f>SUMIF(AC25:AC41,8%,AE25:AE41)</f>
        <v>0</v>
      </c>
      <c r="M44" s="216"/>
      <c r="N44" s="216"/>
      <c r="O44" s="216"/>
      <c r="P44" s="216"/>
      <c r="Y44" s="38"/>
      <c r="Z44" s="38"/>
      <c r="AA44" s="38"/>
      <c r="AB44" s="38"/>
      <c r="AC44" s="38"/>
      <c r="AD44" s="38"/>
      <c r="AE44" s="68"/>
      <c r="AF44" s="68"/>
      <c r="AG44" s="68"/>
      <c r="AH44" s="68"/>
      <c r="AI44" s="68"/>
    </row>
    <row r="45" spans="1:45" ht="12.75" customHeight="1">
      <c r="Y45" s="38"/>
      <c r="Z45" s="38"/>
      <c r="AA45" s="38"/>
      <c r="AB45" s="38"/>
      <c r="AC45" s="38"/>
      <c r="AD45" s="38"/>
      <c r="AE45" s="68"/>
      <c r="AF45" s="68"/>
      <c r="AG45" s="68"/>
      <c r="AH45" s="68"/>
      <c r="AI45" s="68"/>
    </row>
    <row r="46" spans="1:45" ht="18.75" customHeight="1">
      <c r="A46" s="51"/>
      <c r="P46" s="86"/>
      <c r="Q46" s="86"/>
      <c r="R46" s="86"/>
      <c r="S46" s="86"/>
      <c r="T46" s="86"/>
      <c r="U46" s="86"/>
      <c r="V46" s="86"/>
    </row>
    <row r="47" spans="1:45" ht="19.149999999999999" customHeight="1">
      <c r="A47" s="51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100"/>
      <c r="Q47" s="100"/>
      <c r="R47" s="100"/>
      <c r="S47" s="100"/>
      <c r="T47" s="100"/>
      <c r="U47" s="100"/>
      <c r="V47" s="100"/>
      <c r="W47" s="100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45" ht="14.25"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</row>
    <row r="50" spans="1:45" ht="25.15" customHeight="1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69"/>
      <c r="AK50" s="69"/>
      <c r="AL50" s="69"/>
      <c r="AM50" s="69"/>
      <c r="AN50" s="69"/>
      <c r="AO50" s="69"/>
      <c r="AP50" s="69"/>
      <c r="AQ50" s="69"/>
      <c r="AR50" s="69"/>
      <c r="AS50" s="69"/>
    </row>
    <row r="51" spans="1:45" ht="7.5" customHeight="1"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45">
      <c r="Z52" s="100"/>
      <c r="AA52" s="100"/>
      <c r="AC52" s="100"/>
      <c r="AD52" s="100"/>
      <c r="AF52" s="100"/>
      <c r="AG52" s="100"/>
    </row>
    <row r="53" spans="1:45" ht="6.75" customHeight="1"/>
    <row r="54" spans="1:45" ht="19.899999999999999" customHeight="1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</row>
    <row r="55" spans="1:45" ht="16.899999999999999" customHeight="1">
      <c r="T55" s="100"/>
      <c r="U55" s="100"/>
      <c r="V55" s="100"/>
      <c r="W55" s="100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</row>
    <row r="56" spans="1:45" ht="13.15" customHeight="1">
      <c r="T56" s="64"/>
      <c r="U56" s="64"/>
      <c r="V56" s="64"/>
      <c r="W56" s="64"/>
      <c r="X56" s="51"/>
      <c r="Y56" s="51"/>
      <c r="Z56" s="51"/>
      <c r="AA56" s="51"/>
      <c r="AB56" s="51"/>
      <c r="AC56" s="51"/>
      <c r="AD56" s="51"/>
      <c r="AE56" s="51"/>
      <c r="AF56" s="51"/>
      <c r="AG56" s="51"/>
    </row>
    <row r="57" spans="1:45" ht="13.5" customHeight="1">
      <c r="R57" s="52"/>
      <c r="S57" s="52"/>
      <c r="T57" s="53"/>
      <c r="U57" s="53"/>
      <c r="V57" s="53"/>
    </row>
    <row r="58" spans="1:45" ht="14.2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52"/>
      <c r="N58" s="52"/>
      <c r="O58" s="52"/>
      <c r="P58" s="52"/>
      <c r="Q58" s="52"/>
      <c r="R58" s="52"/>
      <c r="S58" s="52"/>
      <c r="T58" s="64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</row>
    <row r="59" spans="1:45" ht="13.15" customHeight="1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52"/>
      <c r="N59" s="52"/>
      <c r="O59" s="52"/>
      <c r="P59" s="52"/>
      <c r="Q59" s="52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</row>
    <row r="60" spans="1:45" ht="12.6" customHeight="1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</row>
    <row r="61" spans="1:45" ht="18.600000000000001" customHeight="1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S61" s="67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</row>
    <row r="62" spans="1:45" ht="14.25" customHeight="1">
      <c r="A62" s="176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S62" s="67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</row>
    <row r="63" spans="1:45" ht="14.25" customHeight="1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S63" s="67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</row>
    <row r="64" spans="1:45" ht="14.2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67"/>
      <c r="N64" s="67"/>
      <c r="O64" s="66"/>
      <c r="P64" s="66"/>
      <c r="S64" s="67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38"/>
      <c r="AJ64" s="38"/>
    </row>
    <row r="65" spans="1:45" ht="16.149999999999999" customHeight="1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38"/>
    </row>
    <row r="66" spans="1:45" ht="18.75" customHeight="1">
      <c r="A66" s="100"/>
      <c r="B66" s="100"/>
      <c r="C66" s="100"/>
      <c r="R66" s="61"/>
      <c r="AG66" s="45"/>
      <c r="AH66" s="62"/>
      <c r="AI66" s="38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</row>
    <row r="67" spans="1:45" ht="16.899999999999999" customHeight="1">
      <c r="A67" s="100"/>
      <c r="B67" s="100"/>
      <c r="C67" s="100"/>
      <c r="S67" s="20"/>
      <c r="T67" s="100"/>
      <c r="U67" s="100"/>
      <c r="V67" s="100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</row>
    <row r="68" spans="1:45" ht="16.149999999999999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T68" s="100"/>
      <c r="U68" s="100"/>
      <c r="V68" s="100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65"/>
      <c r="AK68" s="65"/>
      <c r="AL68" s="65"/>
      <c r="AM68" s="65"/>
      <c r="AN68" s="65"/>
      <c r="AO68" s="65"/>
      <c r="AP68" s="65"/>
      <c r="AQ68" s="65"/>
      <c r="AR68" s="65"/>
      <c r="AS68" s="65"/>
    </row>
    <row r="69" spans="1:45" ht="19.149999999999999" customHeight="1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T69" s="100"/>
      <c r="U69" s="100"/>
      <c r="V69" s="100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K69" s="54"/>
      <c r="AO69" s="50"/>
    </row>
    <row r="70" spans="1:45" ht="19.899999999999999" customHeight="1">
      <c r="T70" s="100"/>
      <c r="U70" s="100"/>
      <c r="V70" s="100"/>
      <c r="W70" s="175"/>
      <c r="X70" s="175"/>
      <c r="Y70" s="175"/>
      <c r="Z70" s="175"/>
      <c r="AA70" s="100"/>
      <c r="AB70" s="100"/>
      <c r="AC70" s="100"/>
      <c r="AD70" s="100"/>
      <c r="AE70" s="100"/>
      <c r="AF70" s="100"/>
      <c r="AG70" s="100"/>
      <c r="AH70" s="100"/>
      <c r="AI70" s="100"/>
      <c r="AK70" s="54"/>
      <c r="AO70" s="50"/>
    </row>
    <row r="71" spans="1:45" ht="27" customHeight="1">
      <c r="A71" s="54"/>
      <c r="B71" s="54"/>
      <c r="C71" s="54"/>
      <c r="X71" s="53"/>
      <c r="AE71" s="53"/>
      <c r="AF71" s="53"/>
      <c r="AK71" s="54"/>
      <c r="AO71" s="50"/>
    </row>
    <row r="72" spans="1:45" ht="24.75" customHeight="1">
      <c r="A72" s="38"/>
      <c r="B72" s="38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95"/>
      <c r="U72" s="173"/>
      <c r="V72" s="173"/>
      <c r="W72" s="173"/>
      <c r="X72" s="173"/>
      <c r="Y72" s="172"/>
      <c r="Z72" s="172"/>
      <c r="AA72" s="172"/>
      <c r="AB72" s="172"/>
      <c r="AC72" s="172"/>
      <c r="AD72" s="172"/>
      <c r="AE72" s="173"/>
      <c r="AF72" s="173"/>
      <c r="AG72" s="173"/>
      <c r="AH72" s="173"/>
      <c r="AI72" s="173"/>
      <c r="AK72" s="53"/>
      <c r="AL72" s="53"/>
      <c r="AM72" s="53"/>
      <c r="AN72" s="53"/>
      <c r="AO72" s="53"/>
      <c r="AP72" s="53"/>
      <c r="AQ72" s="53"/>
      <c r="AR72" s="53"/>
      <c r="AS72" s="53"/>
    </row>
    <row r="73" spans="1:45" ht="24.75" customHeight="1"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38"/>
      <c r="U73" s="109"/>
      <c r="V73" s="109"/>
      <c r="W73" s="100"/>
      <c r="X73" s="100"/>
      <c r="Y73" s="168"/>
      <c r="Z73" s="168"/>
      <c r="AA73" s="168"/>
      <c r="AB73" s="168"/>
      <c r="AC73" s="171"/>
      <c r="AD73" s="171"/>
      <c r="AE73" s="170"/>
      <c r="AF73" s="170"/>
      <c r="AG73" s="170"/>
      <c r="AH73" s="170"/>
      <c r="AI73" s="170"/>
      <c r="AO73" s="50"/>
    </row>
    <row r="74" spans="1:45" ht="24.75" customHeight="1"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38"/>
      <c r="U74" s="109"/>
      <c r="V74" s="109"/>
      <c r="W74" s="100"/>
      <c r="X74" s="100"/>
      <c r="Y74" s="168"/>
      <c r="Z74" s="168"/>
      <c r="AA74" s="168"/>
      <c r="AB74" s="168"/>
      <c r="AC74" s="171"/>
      <c r="AD74" s="171"/>
      <c r="AE74" s="170"/>
      <c r="AF74" s="170"/>
      <c r="AG74" s="170"/>
      <c r="AH74" s="170"/>
      <c r="AI74" s="170"/>
      <c r="AO74" s="50"/>
    </row>
    <row r="75" spans="1:45" ht="24.75" customHeight="1"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38"/>
      <c r="U75" s="109"/>
      <c r="V75" s="109"/>
      <c r="W75" s="100"/>
      <c r="X75" s="100"/>
      <c r="Y75" s="168"/>
      <c r="Z75" s="168"/>
      <c r="AA75" s="168"/>
      <c r="AB75" s="168"/>
      <c r="AC75" s="171"/>
      <c r="AD75" s="171"/>
      <c r="AE75" s="170"/>
      <c r="AF75" s="170"/>
      <c r="AG75" s="170"/>
      <c r="AH75" s="170"/>
      <c r="AI75" s="170"/>
      <c r="AO75" s="50"/>
      <c r="AP75" s="100"/>
      <c r="AQ75" s="100"/>
      <c r="AR75" s="100"/>
      <c r="AS75" s="100"/>
    </row>
    <row r="76" spans="1:45" ht="24.75" customHeight="1"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38"/>
      <c r="U76" s="109"/>
      <c r="V76" s="109"/>
      <c r="W76" s="100"/>
      <c r="X76" s="100"/>
      <c r="Y76" s="168"/>
      <c r="Z76" s="168"/>
      <c r="AA76" s="168"/>
      <c r="AB76" s="168"/>
      <c r="AC76" s="171"/>
      <c r="AD76" s="171"/>
      <c r="AE76" s="170"/>
      <c r="AF76" s="170"/>
      <c r="AG76" s="170"/>
      <c r="AH76" s="170"/>
      <c r="AI76" s="170"/>
      <c r="AO76" s="50"/>
    </row>
    <row r="77" spans="1:45" ht="24.75" customHeight="1"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38"/>
      <c r="U77" s="109"/>
      <c r="V77" s="109"/>
      <c r="W77" s="100"/>
      <c r="X77" s="100"/>
      <c r="Y77" s="168"/>
      <c r="Z77" s="168"/>
      <c r="AA77" s="168"/>
      <c r="AB77" s="168"/>
      <c r="AC77" s="171"/>
      <c r="AD77" s="171"/>
      <c r="AE77" s="170"/>
      <c r="AF77" s="170"/>
      <c r="AG77" s="170"/>
      <c r="AH77" s="170"/>
      <c r="AI77" s="170"/>
      <c r="AO77" s="50"/>
    </row>
    <row r="78" spans="1:45" ht="24.75" customHeight="1"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38"/>
      <c r="U78" s="109"/>
      <c r="V78" s="109"/>
      <c r="W78" s="100"/>
      <c r="X78" s="100"/>
      <c r="Y78" s="168"/>
      <c r="Z78" s="168"/>
      <c r="AA78" s="168"/>
      <c r="AB78" s="168"/>
      <c r="AC78" s="171"/>
      <c r="AD78" s="171"/>
      <c r="AE78" s="170"/>
      <c r="AF78" s="170"/>
      <c r="AG78" s="170"/>
      <c r="AH78" s="170"/>
      <c r="AI78" s="170"/>
      <c r="AO78" s="50"/>
    </row>
    <row r="79" spans="1:45" ht="24.75" customHeight="1"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38"/>
      <c r="U79" s="109"/>
      <c r="V79" s="109"/>
      <c r="W79" s="100"/>
      <c r="X79" s="100"/>
      <c r="Y79" s="168"/>
      <c r="Z79" s="168"/>
      <c r="AA79" s="168"/>
      <c r="AB79" s="168"/>
      <c r="AC79" s="171"/>
      <c r="AD79" s="171"/>
      <c r="AE79" s="170"/>
      <c r="AF79" s="170"/>
      <c r="AG79" s="170"/>
      <c r="AH79" s="170"/>
      <c r="AI79" s="170"/>
      <c r="AO79" s="50"/>
    </row>
    <row r="80" spans="1:45" ht="24.75" customHeight="1"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38"/>
      <c r="U80" s="109"/>
      <c r="V80" s="109"/>
      <c r="W80" s="100"/>
      <c r="X80" s="100"/>
      <c r="Y80" s="168"/>
      <c r="Z80" s="168"/>
      <c r="AA80" s="168"/>
      <c r="AB80" s="168"/>
      <c r="AC80" s="171"/>
      <c r="AD80" s="171"/>
      <c r="AE80" s="170"/>
      <c r="AF80" s="170"/>
      <c r="AG80" s="170"/>
      <c r="AH80" s="170"/>
      <c r="AI80" s="170"/>
      <c r="AO80" s="50"/>
    </row>
    <row r="81" spans="1:45" ht="24.75" customHeight="1"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38"/>
      <c r="U81" s="109"/>
      <c r="V81" s="109"/>
      <c r="W81" s="100"/>
      <c r="X81" s="100"/>
      <c r="Y81" s="168"/>
      <c r="Z81" s="168"/>
      <c r="AA81" s="168"/>
      <c r="AB81" s="168"/>
      <c r="AC81" s="171"/>
      <c r="AD81" s="171"/>
      <c r="AE81" s="170"/>
      <c r="AF81" s="170"/>
      <c r="AG81" s="170"/>
      <c r="AH81" s="170"/>
      <c r="AI81" s="170"/>
      <c r="AO81" s="167"/>
      <c r="AP81" s="100"/>
      <c r="AQ81" s="100"/>
      <c r="AR81" s="100"/>
      <c r="AS81" s="100"/>
    </row>
    <row r="82" spans="1:45" ht="24.75" customHeight="1"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38"/>
      <c r="U82" s="109"/>
      <c r="V82" s="109"/>
      <c r="W82" s="100"/>
      <c r="X82" s="100"/>
      <c r="Y82" s="168"/>
      <c r="Z82" s="168"/>
      <c r="AA82" s="168"/>
      <c r="AB82" s="168"/>
      <c r="AC82" s="171"/>
      <c r="AD82" s="171"/>
      <c r="AE82" s="170"/>
      <c r="AF82" s="170"/>
      <c r="AG82" s="170"/>
      <c r="AH82" s="170"/>
      <c r="AI82" s="170"/>
      <c r="AO82" s="167"/>
      <c r="AP82" s="100"/>
      <c r="AQ82" s="100"/>
      <c r="AR82" s="100"/>
      <c r="AS82" s="100"/>
    </row>
    <row r="83" spans="1:45" ht="24.75" customHeight="1"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38"/>
      <c r="U83" s="109"/>
      <c r="V83" s="109"/>
      <c r="W83" s="100"/>
      <c r="X83" s="100"/>
      <c r="Y83" s="168"/>
      <c r="Z83" s="168"/>
      <c r="AA83" s="168"/>
      <c r="AB83" s="168"/>
      <c r="AC83" s="171"/>
      <c r="AD83" s="171"/>
      <c r="AE83" s="170"/>
      <c r="AF83" s="170"/>
      <c r="AG83" s="170"/>
      <c r="AH83" s="170"/>
      <c r="AI83" s="170"/>
      <c r="AO83" s="167"/>
      <c r="AP83" s="100"/>
      <c r="AQ83" s="100"/>
      <c r="AR83" s="100"/>
      <c r="AS83" s="100"/>
    </row>
    <row r="84" spans="1:45" ht="24.75" customHeight="1"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38"/>
      <c r="U84" s="109"/>
      <c r="V84" s="109"/>
      <c r="W84" s="100"/>
      <c r="X84" s="100"/>
      <c r="Y84" s="168"/>
      <c r="Z84" s="168"/>
      <c r="AA84" s="168"/>
      <c r="AB84" s="168"/>
      <c r="AC84" s="171"/>
      <c r="AD84" s="171"/>
      <c r="AE84" s="170"/>
      <c r="AF84" s="170"/>
      <c r="AG84" s="170"/>
      <c r="AH84" s="170"/>
      <c r="AI84" s="170"/>
      <c r="AO84" s="167"/>
      <c r="AP84" s="100"/>
      <c r="AQ84" s="100"/>
      <c r="AR84" s="100"/>
      <c r="AS84" s="100"/>
    </row>
    <row r="85" spans="1:45" ht="24.75" customHeight="1"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38"/>
      <c r="U85" s="109"/>
      <c r="V85" s="109"/>
      <c r="W85" s="100"/>
      <c r="X85" s="100"/>
      <c r="Y85" s="168"/>
      <c r="Z85" s="168"/>
      <c r="AA85" s="168"/>
      <c r="AB85" s="168"/>
      <c r="AC85" s="171"/>
      <c r="AD85" s="171"/>
      <c r="AE85" s="170"/>
      <c r="AF85" s="170"/>
      <c r="AG85" s="170"/>
      <c r="AH85" s="170"/>
      <c r="AI85" s="170"/>
      <c r="AO85" s="110"/>
      <c r="AP85" s="110"/>
      <c r="AQ85" s="110"/>
      <c r="AR85" s="110"/>
      <c r="AS85" s="110"/>
    </row>
    <row r="86" spans="1:45" ht="24.75" customHeight="1"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38"/>
      <c r="U86" s="109"/>
      <c r="V86" s="109"/>
      <c r="W86" s="100"/>
      <c r="X86" s="100"/>
      <c r="Y86" s="168"/>
      <c r="Z86" s="168"/>
      <c r="AA86" s="168"/>
      <c r="AB86" s="168"/>
      <c r="AC86" s="171"/>
      <c r="AD86" s="171"/>
      <c r="AE86" s="170"/>
      <c r="AF86" s="170"/>
      <c r="AG86" s="170"/>
      <c r="AH86" s="170"/>
      <c r="AI86" s="170"/>
      <c r="AJ86" s="38"/>
      <c r="AK86" s="38"/>
      <c r="AL86" s="38"/>
      <c r="AM86" s="38"/>
      <c r="AN86" s="38"/>
      <c r="AO86" s="38"/>
      <c r="AP86" s="38"/>
      <c r="AQ86" s="38"/>
      <c r="AR86" s="38"/>
      <c r="AS86" s="38"/>
    </row>
    <row r="87" spans="1:45" ht="24.75" customHeight="1"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38"/>
      <c r="U87" s="109"/>
      <c r="V87" s="109"/>
      <c r="W87" s="100"/>
      <c r="X87" s="100"/>
      <c r="Y87" s="168"/>
      <c r="Z87" s="168"/>
      <c r="AA87" s="168"/>
      <c r="AB87" s="168"/>
      <c r="AC87" s="171"/>
      <c r="AD87" s="171"/>
      <c r="AE87" s="170"/>
      <c r="AF87" s="170"/>
      <c r="AG87" s="170"/>
      <c r="AH87" s="170"/>
      <c r="AI87" s="170"/>
      <c r="AJ87" s="38"/>
      <c r="AK87" s="38"/>
      <c r="AL87" s="38"/>
      <c r="AM87" s="38"/>
      <c r="AN87" s="38"/>
      <c r="AO87" s="38"/>
      <c r="AP87" s="38"/>
      <c r="AQ87" s="38"/>
      <c r="AR87" s="38"/>
      <c r="AS87" s="38"/>
    </row>
    <row r="88" spans="1:45" ht="24.75" customHeight="1"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38"/>
      <c r="U88" s="109"/>
      <c r="V88" s="109"/>
      <c r="W88" s="100"/>
      <c r="X88" s="100"/>
      <c r="Y88" s="168"/>
      <c r="Z88" s="168"/>
      <c r="AA88" s="168"/>
      <c r="AB88" s="168"/>
      <c r="AC88" s="171"/>
      <c r="AD88" s="171"/>
      <c r="AE88" s="170"/>
      <c r="AF88" s="170"/>
      <c r="AG88" s="170"/>
      <c r="AH88" s="170"/>
      <c r="AI88" s="170"/>
    </row>
    <row r="89" spans="1:45" ht="24.75" customHeight="1"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38"/>
      <c r="U89" s="109"/>
      <c r="V89" s="109"/>
      <c r="W89" s="100"/>
      <c r="X89" s="100"/>
      <c r="Y89" s="168"/>
      <c r="Z89" s="168"/>
      <c r="AA89" s="168"/>
      <c r="AB89" s="168"/>
      <c r="AC89" s="171"/>
      <c r="AD89" s="171"/>
      <c r="AE89" s="170"/>
      <c r="AF89" s="170"/>
      <c r="AG89" s="170"/>
      <c r="AH89" s="170"/>
      <c r="AI89" s="170"/>
    </row>
    <row r="90" spans="1:45" ht="24.75" customHeight="1">
      <c r="Y90" s="100"/>
      <c r="Z90" s="100"/>
      <c r="AA90" s="100"/>
      <c r="AB90" s="100"/>
      <c r="AC90" s="100"/>
      <c r="AD90" s="100"/>
      <c r="AE90" s="170"/>
      <c r="AF90" s="170"/>
      <c r="AG90" s="170"/>
      <c r="AH90" s="170"/>
      <c r="AI90" s="170"/>
    </row>
    <row r="91" spans="1:45" ht="24.75" customHeight="1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Y91" s="100"/>
      <c r="Z91" s="100"/>
      <c r="AA91" s="100"/>
      <c r="AB91" s="100"/>
      <c r="AC91" s="100"/>
      <c r="AD91" s="100"/>
      <c r="AE91" s="170"/>
      <c r="AF91" s="170"/>
      <c r="AG91" s="170"/>
      <c r="AH91" s="170"/>
      <c r="AI91" s="170"/>
    </row>
    <row r="92" spans="1:45" ht="24.75" customHeight="1">
      <c r="B92" s="162"/>
      <c r="C92" s="162"/>
      <c r="D92" s="162"/>
      <c r="E92" s="162"/>
      <c r="F92" s="162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Y92" s="100"/>
      <c r="Z92" s="100"/>
      <c r="AA92" s="100"/>
      <c r="AB92" s="100"/>
      <c r="AC92" s="100"/>
      <c r="AD92" s="100"/>
      <c r="AE92" s="170"/>
      <c r="AF92" s="170"/>
      <c r="AG92" s="170"/>
      <c r="AH92" s="170"/>
      <c r="AI92" s="170"/>
    </row>
    <row r="93" spans="1:45" ht="24.75" customHeight="1">
      <c r="B93" s="162"/>
      <c r="C93" s="162"/>
      <c r="D93" s="162"/>
      <c r="E93" s="162"/>
      <c r="F93" s="162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Y93" s="38"/>
      <c r="Z93" s="38"/>
      <c r="AA93" s="38"/>
      <c r="AB93" s="38"/>
      <c r="AC93" s="38"/>
      <c r="AD93" s="38"/>
      <c r="AE93" s="96"/>
      <c r="AF93" s="96"/>
      <c r="AG93" s="96"/>
      <c r="AH93" s="96"/>
      <c r="AI93" s="96"/>
    </row>
    <row r="94" spans="1:45" ht="12.75" customHeight="1">
      <c r="Y94" s="38"/>
      <c r="Z94" s="38"/>
      <c r="AA94" s="38"/>
      <c r="AB94" s="38"/>
      <c r="AC94" s="38"/>
      <c r="AD94" s="38"/>
      <c r="AE94" s="96"/>
      <c r="AF94" s="96"/>
      <c r="AG94" s="96"/>
      <c r="AH94" s="96"/>
      <c r="AI94" s="96"/>
    </row>
    <row r="95" spans="1:45" ht="18.75" customHeight="1">
      <c r="A95" s="51"/>
      <c r="P95" s="86"/>
      <c r="Q95" s="86"/>
      <c r="R95" s="86"/>
      <c r="S95" s="86"/>
      <c r="T95" s="86"/>
      <c r="U95" s="86"/>
      <c r="V95" s="86"/>
    </row>
    <row r="96" spans="1:45" ht="19.149999999999999" customHeight="1">
      <c r="A96" s="51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100"/>
      <c r="Q96" s="100"/>
      <c r="R96" s="100"/>
      <c r="S96" s="100"/>
      <c r="T96" s="100"/>
      <c r="U96" s="100"/>
      <c r="V96" s="100"/>
      <c r="W96" s="100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</row>
    <row r="97" spans="1:45" ht="14.25"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</row>
    <row r="99" spans="1:45" ht="25.15" customHeight="1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69"/>
      <c r="AK99" s="69"/>
      <c r="AL99" s="69"/>
      <c r="AM99" s="69"/>
      <c r="AN99" s="69"/>
      <c r="AO99" s="69"/>
      <c r="AP99" s="69"/>
      <c r="AQ99" s="69"/>
      <c r="AR99" s="69"/>
      <c r="AS99" s="69"/>
    </row>
    <row r="100" spans="1:45" ht="7.5" customHeight="1"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45">
      <c r="Z101" s="100"/>
      <c r="AA101" s="100"/>
      <c r="AC101" s="100"/>
      <c r="AD101" s="100"/>
      <c r="AF101" s="100"/>
      <c r="AG101" s="100"/>
    </row>
    <row r="102" spans="1:45" ht="6.75" customHeight="1"/>
    <row r="103" spans="1:45" ht="19.899999999999999" customHeight="1">
      <c r="A103" s="177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</row>
    <row r="104" spans="1:45" ht="16.899999999999999" customHeight="1">
      <c r="T104" s="100"/>
      <c r="U104" s="100"/>
      <c r="V104" s="100"/>
      <c r="W104" s="100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</row>
    <row r="105" spans="1:45" ht="13.15" customHeight="1">
      <c r="T105" s="64"/>
      <c r="U105" s="64"/>
      <c r="V105" s="64"/>
      <c r="W105" s="64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</row>
    <row r="106" spans="1:45" ht="13.5" customHeight="1">
      <c r="R106" s="52"/>
      <c r="S106" s="52"/>
      <c r="T106" s="53"/>
      <c r="U106" s="53"/>
      <c r="V106" s="53"/>
    </row>
    <row r="107" spans="1:45" ht="14.25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52"/>
      <c r="N107" s="52"/>
      <c r="O107" s="52"/>
      <c r="P107" s="52"/>
      <c r="Q107" s="52"/>
      <c r="R107" s="52"/>
      <c r="S107" s="52"/>
      <c r="T107" s="64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</row>
    <row r="108" spans="1:45" ht="13.15" customHeight="1"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52"/>
      <c r="N108" s="52"/>
      <c r="O108" s="52"/>
      <c r="P108" s="52"/>
      <c r="Q108" s="52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</row>
    <row r="109" spans="1:45" ht="12.6" customHeight="1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</row>
    <row r="110" spans="1:45" ht="18.600000000000001" customHeight="1">
      <c r="A110" s="176"/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S110" s="67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</row>
    <row r="111" spans="1:45" ht="14.25" customHeight="1">
      <c r="A111" s="176"/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S111" s="67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</row>
    <row r="112" spans="1:45" ht="14.25" customHeight="1">
      <c r="A112" s="176"/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S112" s="67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</row>
    <row r="113" spans="1:45" ht="14.2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67"/>
      <c r="N113" s="67"/>
      <c r="O113" s="66"/>
      <c r="P113" s="66"/>
      <c r="S113" s="67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38"/>
      <c r="AJ113" s="38"/>
    </row>
    <row r="114" spans="1:45" ht="16.149999999999999" customHeight="1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38"/>
    </row>
    <row r="115" spans="1:45" ht="18.75" customHeight="1">
      <c r="A115" s="100"/>
      <c r="B115" s="100"/>
      <c r="C115" s="100"/>
      <c r="R115" s="61"/>
      <c r="AG115" s="45"/>
      <c r="AH115" s="62"/>
      <c r="AI115" s="38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</row>
    <row r="116" spans="1:45" ht="16.899999999999999" customHeight="1">
      <c r="A116" s="100"/>
      <c r="B116" s="100"/>
      <c r="C116" s="100"/>
      <c r="S116" s="20"/>
      <c r="T116" s="100"/>
      <c r="U116" s="100"/>
      <c r="V116" s="100"/>
      <c r="W116" s="174"/>
      <c r="X116" s="174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4"/>
      <c r="AI116" s="174"/>
    </row>
    <row r="117" spans="1:45" ht="16.149999999999999" customHeight="1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T117" s="100"/>
      <c r="U117" s="100"/>
      <c r="V117" s="100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</row>
    <row r="118" spans="1:45" ht="19.149999999999999" customHeight="1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T118" s="100"/>
      <c r="U118" s="100"/>
      <c r="V118" s="100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K118" s="54"/>
      <c r="AO118" s="50"/>
    </row>
    <row r="119" spans="1:45" ht="19.899999999999999" customHeight="1">
      <c r="T119" s="100"/>
      <c r="U119" s="100"/>
      <c r="V119" s="100"/>
      <c r="W119" s="175"/>
      <c r="X119" s="175"/>
      <c r="Y119" s="175"/>
      <c r="Z119" s="175"/>
      <c r="AA119" s="100"/>
      <c r="AB119" s="100"/>
      <c r="AC119" s="100"/>
      <c r="AD119" s="100"/>
      <c r="AE119" s="100"/>
      <c r="AF119" s="100"/>
      <c r="AG119" s="100"/>
      <c r="AH119" s="100"/>
      <c r="AI119" s="100"/>
      <c r="AK119" s="54"/>
      <c r="AO119" s="50"/>
    </row>
    <row r="120" spans="1:45" ht="27" customHeight="1">
      <c r="A120" s="54"/>
      <c r="B120" s="54"/>
      <c r="C120" s="54"/>
      <c r="X120" s="53"/>
      <c r="AE120" s="53"/>
      <c r="AF120" s="53"/>
      <c r="AK120" s="54"/>
      <c r="AO120" s="50"/>
    </row>
    <row r="121" spans="1:45" ht="24.75" customHeight="1">
      <c r="A121" s="38"/>
      <c r="B121" s="38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95"/>
      <c r="U121" s="173"/>
      <c r="V121" s="173"/>
      <c r="W121" s="173"/>
      <c r="X121" s="173"/>
      <c r="Y121" s="172"/>
      <c r="Z121" s="172"/>
      <c r="AA121" s="172"/>
      <c r="AB121" s="172"/>
      <c r="AC121" s="172"/>
      <c r="AD121" s="172"/>
      <c r="AE121" s="173"/>
      <c r="AF121" s="173"/>
      <c r="AG121" s="173"/>
      <c r="AH121" s="173"/>
      <c r="AI121" s="173"/>
      <c r="AK121" s="53"/>
      <c r="AL121" s="53"/>
      <c r="AM121" s="53"/>
      <c r="AN121" s="53"/>
      <c r="AO121" s="53"/>
      <c r="AP121" s="53"/>
      <c r="AQ121" s="53"/>
      <c r="AR121" s="53"/>
      <c r="AS121" s="53"/>
    </row>
    <row r="122" spans="1:45" ht="24.75" customHeight="1"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38"/>
      <c r="U122" s="109"/>
      <c r="V122" s="109"/>
      <c r="W122" s="100"/>
      <c r="X122" s="100"/>
      <c r="Y122" s="168"/>
      <c r="Z122" s="168"/>
      <c r="AA122" s="168"/>
      <c r="AB122" s="168"/>
      <c r="AC122" s="169"/>
      <c r="AD122" s="169"/>
      <c r="AE122" s="170"/>
      <c r="AF122" s="170"/>
      <c r="AG122" s="170"/>
      <c r="AH122" s="170"/>
      <c r="AI122" s="170"/>
      <c r="AO122" s="50"/>
    </row>
    <row r="123" spans="1:45" ht="24.75" customHeight="1"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38"/>
      <c r="U123" s="109"/>
      <c r="V123" s="109"/>
      <c r="W123" s="100"/>
      <c r="X123" s="100"/>
      <c r="Y123" s="168"/>
      <c r="Z123" s="168"/>
      <c r="AA123" s="168"/>
      <c r="AB123" s="168"/>
      <c r="AC123" s="169"/>
      <c r="AD123" s="169"/>
      <c r="AE123" s="170"/>
      <c r="AF123" s="170"/>
      <c r="AG123" s="170"/>
      <c r="AH123" s="170"/>
      <c r="AI123" s="170"/>
      <c r="AO123" s="50"/>
    </row>
    <row r="124" spans="1:45" ht="24.75" customHeight="1"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38"/>
      <c r="U124" s="109"/>
      <c r="V124" s="109"/>
      <c r="W124" s="100"/>
      <c r="X124" s="100"/>
      <c r="Y124" s="168"/>
      <c r="Z124" s="168"/>
      <c r="AA124" s="168"/>
      <c r="AB124" s="168"/>
      <c r="AC124" s="171"/>
      <c r="AD124" s="171"/>
      <c r="AE124" s="170"/>
      <c r="AF124" s="170"/>
      <c r="AG124" s="170"/>
      <c r="AH124" s="170"/>
      <c r="AI124" s="170"/>
      <c r="AO124" s="50"/>
      <c r="AP124" s="100"/>
      <c r="AQ124" s="100"/>
      <c r="AR124" s="100"/>
      <c r="AS124" s="100"/>
    </row>
    <row r="125" spans="1:45" ht="24.75" customHeight="1"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92"/>
      <c r="U125" s="109"/>
      <c r="V125" s="109"/>
      <c r="W125" s="100"/>
      <c r="X125" s="100"/>
      <c r="Y125" s="165"/>
      <c r="Z125" s="165"/>
      <c r="AA125" s="165"/>
      <c r="AB125" s="165"/>
      <c r="AC125" s="166"/>
      <c r="AD125" s="166"/>
      <c r="AE125" s="164"/>
      <c r="AF125" s="164"/>
      <c r="AG125" s="164"/>
      <c r="AH125" s="164"/>
      <c r="AI125" s="164"/>
      <c r="AO125" s="50"/>
    </row>
    <row r="126" spans="1:45" ht="24.75" customHeight="1"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92"/>
      <c r="U126" s="109"/>
      <c r="V126" s="109"/>
      <c r="W126" s="100"/>
      <c r="X126" s="100"/>
      <c r="Y126" s="165"/>
      <c r="Z126" s="165"/>
      <c r="AA126" s="165"/>
      <c r="AB126" s="165"/>
      <c r="AC126" s="166"/>
      <c r="AD126" s="166"/>
      <c r="AE126" s="164"/>
      <c r="AF126" s="164"/>
      <c r="AG126" s="164"/>
      <c r="AH126" s="164"/>
      <c r="AI126" s="164"/>
      <c r="AO126" s="50"/>
    </row>
    <row r="127" spans="1:45" ht="24.75" customHeight="1"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92"/>
      <c r="U127" s="109"/>
      <c r="V127" s="109"/>
      <c r="W127" s="100"/>
      <c r="X127" s="100"/>
      <c r="Y127" s="165"/>
      <c r="Z127" s="165"/>
      <c r="AA127" s="165"/>
      <c r="AB127" s="165"/>
      <c r="AC127" s="166"/>
      <c r="AD127" s="166"/>
      <c r="AE127" s="164"/>
      <c r="AF127" s="164"/>
      <c r="AG127" s="164"/>
      <c r="AH127" s="164"/>
      <c r="AI127" s="164"/>
      <c r="AO127" s="50"/>
    </row>
    <row r="128" spans="1:45" ht="24.75" customHeight="1"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92"/>
      <c r="U128" s="109"/>
      <c r="V128" s="109"/>
      <c r="W128" s="100"/>
      <c r="X128" s="100"/>
      <c r="Y128" s="165"/>
      <c r="Z128" s="165"/>
      <c r="AA128" s="165"/>
      <c r="AB128" s="165"/>
      <c r="AC128" s="166"/>
      <c r="AD128" s="166"/>
      <c r="AE128" s="164"/>
      <c r="AF128" s="164"/>
      <c r="AG128" s="164"/>
      <c r="AH128" s="164"/>
      <c r="AI128" s="164"/>
      <c r="AO128" s="50"/>
    </row>
    <row r="129" spans="1:45" ht="24.75" customHeight="1"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92"/>
      <c r="U129" s="109"/>
      <c r="V129" s="109"/>
      <c r="W129" s="100"/>
      <c r="X129" s="100"/>
      <c r="Y129" s="165"/>
      <c r="Z129" s="165"/>
      <c r="AA129" s="165"/>
      <c r="AB129" s="165"/>
      <c r="AC129" s="166"/>
      <c r="AD129" s="166"/>
      <c r="AE129" s="164"/>
      <c r="AF129" s="164"/>
      <c r="AG129" s="164"/>
      <c r="AH129" s="164"/>
      <c r="AI129" s="164"/>
      <c r="AO129" s="50"/>
    </row>
    <row r="130" spans="1:45" ht="24.75" customHeight="1"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92"/>
      <c r="U130" s="109"/>
      <c r="V130" s="109"/>
      <c r="W130" s="100"/>
      <c r="X130" s="100"/>
      <c r="Y130" s="165"/>
      <c r="Z130" s="165"/>
      <c r="AA130" s="165"/>
      <c r="AB130" s="165"/>
      <c r="AC130" s="166"/>
      <c r="AD130" s="166"/>
      <c r="AE130" s="164"/>
      <c r="AF130" s="164"/>
      <c r="AG130" s="164"/>
      <c r="AH130" s="164"/>
      <c r="AI130" s="164"/>
      <c r="AO130" s="167"/>
      <c r="AP130" s="100"/>
      <c r="AQ130" s="100"/>
      <c r="AR130" s="100"/>
      <c r="AS130" s="100"/>
    </row>
    <row r="131" spans="1:45" ht="24.75" customHeight="1"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92"/>
      <c r="U131" s="109"/>
      <c r="V131" s="109"/>
      <c r="W131" s="100"/>
      <c r="X131" s="100"/>
      <c r="Y131" s="165"/>
      <c r="Z131" s="165"/>
      <c r="AA131" s="165"/>
      <c r="AB131" s="165"/>
      <c r="AC131" s="166"/>
      <c r="AD131" s="166"/>
      <c r="AE131" s="164"/>
      <c r="AF131" s="164"/>
      <c r="AG131" s="164"/>
      <c r="AH131" s="164"/>
      <c r="AI131" s="164"/>
      <c r="AO131" s="167"/>
      <c r="AP131" s="100"/>
      <c r="AQ131" s="100"/>
      <c r="AR131" s="100"/>
      <c r="AS131" s="100"/>
    </row>
    <row r="132" spans="1:45" ht="24.75" customHeight="1"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92"/>
      <c r="U132" s="109"/>
      <c r="V132" s="109"/>
      <c r="W132" s="100"/>
      <c r="X132" s="100"/>
      <c r="Y132" s="165"/>
      <c r="Z132" s="165"/>
      <c r="AA132" s="165"/>
      <c r="AB132" s="165"/>
      <c r="AC132" s="166"/>
      <c r="AD132" s="166"/>
      <c r="AE132" s="164"/>
      <c r="AF132" s="164"/>
      <c r="AG132" s="164"/>
      <c r="AH132" s="164"/>
      <c r="AI132" s="164"/>
      <c r="AO132" s="167"/>
      <c r="AP132" s="100"/>
      <c r="AQ132" s="100"/>
      <c r="AR132" s="100"/>
      <c r="AS132" s="100"/>
    </row>
    <row r="133" spans="1:45" ht="24.75" customHeight="1"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92"/>
      <c r="U133" s="109"/>
      <c r="V133" s="109"/>
      <c r="W133" s="100"/>
      <c r="X133" s="100"/>
      <c r="Y133" s="165"/>
      <c r="Z133" s="165"/>
      <c r="AA133" s="165"/>
      <c r="AB133" s="165"/>
      <c r="AC133" s="166"/>
      <c r="AD133" s="166"/>
      <c r="AE133" s="164"/>
      <c r="AF133" s="164"/>
      <c r="AG133" s="164"/>
      <c r="AH133" s="164"/>
      <c r="AI133" s="164"/>
      <c r="AO133" s="167"/>
      <c r="AP133" s="100"/>
      <c r="AQ133" s="100"/>
      <c r="AR133" s="100"/>
      <c r="AS133" s="100"/>
    </row>
    <row r="134" spans="1:45" ht="24.75" customHeight="1"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92"/>
      <c r="U134" s="109"/>
      <c r="V134" s="109"/>
      <c r="W134" s="100"/>
      <c r="X134" s="100"/>
      <c r="Y134" s="165"/>
      <c r="Z134" s="165"/>
      <c r="AA134" s="165"/>
      <c r="AB134" s="165"/>
      <c r="AC134" s="166"/>
      <c r="AD134" s="166"/>
      <c r="AE134" s="164"/>
      <c r="AF134" s="164"/>
      <c r="AG134" s="164"/>
      <c r="AH134" s="164"/>
      <c r="AI134" s="164"/>
      <c r="AO134" s="110"/>
      <c r="AP134" s="110"/>
      <c r="AQ134" s="110"/>
      <c r="AR134" s="110"/>
      <c r="AS134" s="110"/>
    </row>
    <row r="135" spans="1:45" ht="24.75" customHeight="1"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92"/>
      <c r="U135" s="109"/>
      <c r="V135" s="109"/>
      <c r="W135" s="100"/>
      <c r="X135" s="100"/>
      <c r="Y135" s="165"/>
      <c r="Z135" s="165"/>
      <c r="AA135" s="165"/>
      <c r="AB135" s="165"/>
      <c r="AC135" s="166"/>
      <c r="AD135" s="166"/>
      <c r="AE135" s="164"/>
      <c r="AF135" s="164"/>
      <c r="AG135" s="164"/>
      <c r="AH135" s="164"/>
      <c r="AI135" s="164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</row>
    <row r="136" spans="1:45" ht="24.75" customHeight="1"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92"/>
      <c r="U136" s="109"/>
      <c r="V136" s="109"/>
      <c r="W136" s="100"/>
      <c r="X136" s="100"/>
      <c r="Y136" s="165"/>
      <c r="Z136" s="165"/>
      <c r="AA136" s="165"/>
      <c r="AB136" s="165"/>
      <c r="AC136" s="166"/>
      <c r="AD136" s="166"/>
      <c r="AE136" s="164"/>
      <c r="AF136" s="164"/>
      <c r="AG136" s="164"/>
      <c r="AH136" s="164"/>
      <c r="AI136" s="164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</row>
    <row r="137" spans="1:45" ht="24.75" customHeight="1"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92"/>
      <c r="U137" s="109"/>
      <c r="V137" s="109"/>
      <c r="W137" s="100"/>
      <c r="X137" s="100"/>
      <c r="Y137" s="165"/>
      <c r="Z137" s="165"/>
      <c r="AA137" s="165"/>
      <c r="AB137" s="165"/>
      <c r="AC137" s="166"/>
      <c r="AD137" s="166"/>
      <c r="AE137" s="164"/>
      <c r="AF137" s="164"/>
      <c r="AG137" s="164"/>
      <c r="AH137" s="164"/>
      <c r="AI137" s="164"/>
    </row>
    <row r="138" spans="1:45" ht="24.75" customHeight="1"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92"/>
      <c r="U138" s="109"/>
      <c r="V138" s="109"/>
      <c r="W138" s="100"/>
      <c r="X138" s="100"/>
      <c r="Y138" s="165"/>
      <c r="Z138" s="165"/>
      <c r="AA138" s="165"/>
      <c r="AB138" s="165"/>
      <c r="AC138" s="166"/>
      <c r="AD138" s="166"/>
      <c r="AE138" s="164"/>
      <c r="AF138" s="164"/>
      <c r="AG138" s="164"/>
      <c r="AH138" s="164"/>
      <c r="AI138" s="164"/>
    </row>
    <row r="139" spans="1:45" ht="24.75" customHeight="1">
      <c r="Y139" s="100"/>
      <c r="Z139" s="100"/>
      <c r="AA139" s="100"/>
      <c r="AB139" s="100"/>
      <c r="AC139" s="100"/>
      <c r="AD139" s="100"/>
      <c r="AE139" s="164"/>
      <c r="AF139" s="164"/>
      <c r="AG139" s="164"/>
      <c r="AH139" s="164"/>
      <c r="AI139" s="164"/>
    </row>
    <row r="140" spans="1:45" ht="24.75" customHeight="1"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Y140" s="100"/>
      <c r="Z140" s="100"/>
      <c r="AA140" s="100"/>
      <c r="AB140" s="100"/>
      <c r="AC140" s="100"/>
      <c r="AD140" s="100"/>
      <c r="AE140" s="164"/>
      <c r="AF140" s="164"/>
      <c r="AG140" s="164"/>
      <c r="AH140" s="164"/>
      <c r="AI140" s="164"/>
    </row>
    <row r="141" spans="1:45" ht="24.75" customHeight="1">
      <c r="B141" s="162"/>
      <c r="C141" s="162"/>
      <c r="D141" s="162"/>
      <c r="E141" s="162"/>
      <c r="F141" s="162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Y141" s="100"/>
      <c r="Z141" s="100"/>
      <c r="AA141" s="100"/>
      <c r="AB141" s="100"/>
      <c r="AC141" s="100"/>
      <c r="AD141" s="100"/>
      <c r="AE141" s="164"/>
      <c r="AF141" s="164"/>
      <c r="AG141" s="164"/>
      <c r="AH141" s="164"/>
      <c r="AI141" s="164"/>
    </row>
    <row r="142" spans="1:45" ht="24.75" customHeight="1">
      <c r="B142" s="162"/>
      <c r="C142" s="162"/>
      <c r="D142" s="162"/>
      <c r="E142" s="162"/>
      <c r="F142" s="162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Y142" s="38"/>
      <c r="Z142" s="38"/>
      <c r="AA142" s="38"/>
      <c r="AB142" s="38"/>
      <c r="AC142" s="38"/>
      <c r="AD142" s="38"/>
      <c r="AE142" s="68"/>
      <c r="AF142" s="68"/>
      <c r="AG142" s="68"/>
      <c r="AH142" s="68"/>
      <c r="AI142" s="68"/>
    </row>
    <row r="143" spans="1:45" ht="12.75" customHeight="1">
      <c r="Y143" s="38"/>
      <c r="Z143" s="38"/>
      <c r="AA143" s="38"/>
      <c r="AB143" s="38"/>
      <c r="AC143" s="38"/>
      <c r="AD143" s="38"/>
      <c r="AE143" s="68"/>
      <c r="AF143" s="68"/>
      <c r="AG143" s="68"/>
      <c r="AH143" s="68"/>
      <c r="AI143" s="68"/>
    </row>
    <row r="144" spans="1:45" ht="18.75" customHeight="1">
      <c r="A144" s="51"/>
      <c r="P144" s="86"/>
      <c r="Q144" s="86"/>
      <c r="R144" s="86"/>
      <c r="S144" s="86"/>
      <c r="T144" s="86"/>
      <c r="U144" s="86"/>
      <c r="V144" s="86"/>
    </row>
    <row r="145" spans="1:35" ht="19.149999999999999" customHeight="1">
      <c r="A145" s="5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100"/>
      <c r="Q145" s="100"/>
      <c r="R145" s="100"/>
      <c r="S145" s="100"/>
      <c r="T145" s="100"/>
      <c r="U145" s="100"/>
      <c r="V145" s="100"/>
      <c r="W145" s="100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</row>
    <row r="146" spans="1:35" ht="14.25">
      <c r="B146" s="161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</row>
  </sheetData>
  <mergeCells count="504">
    <mergeCell ref="U13:AH13"/>
    <mergeCell ref="U15:AH15"/>
    <mergeCell ref="W20:AI20"/>
    <mergeCell ref="AA21:AI21"/>
    <mergeCell ref="AC24:AD24"/>
    <mergeCell ref="AC25:AD25"/>
    <mergeCell ref="X6:AI6"/>
    <mergeCell ref="V9:AH9"/>
    <mergeCell ref="T16:U16"/>
    <mergeCell ref="AB16:AC16"/>
    <mergeCell ref="V16:AA16"/>
    <mergeCell ref="AD16:AI16"/>
    <mergeCell ref="C36:S36"/>
    <mergeCell ref="C37:S37"/>
    <mergeCell ref="C38:S38"/>
    <mergeCell ref="C39:S39"/>
    <mergeCell ref="C40:S40"/>
    <mergeCell ref="T18:V21"/>
    <mergeCell ref="C26:S26"/>
    <mergeCell ref="C27:S27"/>
    <mergeCell ref="C28:S28"/>
    <mergeCell ref="C29:S29"/>
    <mergeCell ref="C30:S30"/>
    <mergeCell ref="C31:S31"/>
    <mergeCell ref="C32:S32"/>
    <mergeCell ref="C33:S33"/>
    <mergeCell ref="C34:S34"/>
    <mergeCell ref="U37:V37"/>
    <mergeCell ref="C24:S24"/>
    <mergeCell ref="C25:S25"/>
    <mergeCell ref="A17:C18"/>
    <mergeCell ref="U23:V23"/>
    <mergeCell ref="D19:R20"/>
    <mergeCell ref="U39:V39"/>
    <mergeCell ref="U38:V38"/>
    <mergeCell ref="C35:S35"/>
    <mergeCell ref="AP26:AS26"/>
    <mergeCell ref="U28:V28"/>
    <mergeCell ref="W28:X28"/>
    <mergeCell ref="AE28:AI28"/>
    <mergeCell ref="U27:V27"/>
    <mergeCell ref="W27:X27"/>
    <mergeCell ref="AP32:AS32"/>
    <mergeCell ref="U34:V34"/>
    <mergeCell ref="W34:X34"/>
    <mergeCell ref="AP33:AS33"/>
    <mergeCell ref="U33:V33"/>
    <mergeCell ref="W33:X33"/>
    <mergeCell ref="AE33:AI33"/>
    <mergeCell ref="AO32:AO33"/>
    <mergeCell ref="U32:V32"/>
    <mergeCell ref="W32:X32"/>
    <mergeCell ref="AE32:AI32"/>
    <mergeCell ref="AE30:AI30"/>
    <mergeCell ref="Y26:AB26"/>
    <mergeCell ref="Y27:AB27"/>
    <mergeCell ref="Y28:AB28"/>
    <mergeCell ref="Y29:AB29"/>
    <mergeCell ref="Y30:AB30"/>
    <mergeCell ref="AC30:AD30"/>
    <mergeCell ref="AJ17:AN17"/>
    <mergeCell ref="AO17:AS17"/>
    <mergeCell ref="AO36:AS36"/>
    <mergeCell ref="AP34:AS34"/>
    <mergeCell ref="AP35:AS35"/>
    <mergeCell ref="U35:V35"/>
    <mergeCell ref="W35:X35"/>
    <mergeCell ref="AE35:AI35"/>
    <mergeCell ref="AO34:AO35"/>
    <mergeCell ref="AE36:AI36"/>
    <mergeCell ref="U36:V36"/>
    <mergeCell ref="Y35:AB35"/>
    <mergeCell ref="Y36:AB36"/>
    <mergeCell ref="AE34:AI34"/>
    <mergeCell ref="W36:X36"/>
    <mergeCell ref="U25:V25"/>
    <mergeCell ref="W25:X25"/>
    <mergeCell ref="AE25:AI25"/>
    <mergeCell ref="AE23:AI23"/>
    <mergeCell ref="U31:V31"/>
    <mergeCell ref="W31:X31"/>
    <mergeCell ref="AE31:AI31"/>
    <mergeCell ref="U30:V30"/>
    <mergeCell ref="W30:X30"/>
    <mergeCell ref="AE38:AI38"/>
    <mergeCell ref="AE39:AI39"/>
    <mergeCell ref="W38:X38"/>
    <mergeCell ref="W39:X39"/>
    <mergeCell ref="AC31:AD31"/>
    <mergeCell ref="AC32:AD32"/>
    <mergeCell ref="AC33:AD33"/>
    <mergeCell ref="AC34:AD34"/>
    <mergeCell ref="AC35:AD35"/>
    <mergeCell ref="AC36:AD36"/>
    <mergeCell ref="AE37:AI37"/>
    <mergeCell ref="AC38:AD38"/>
    <mergeCell ref="AC39:AD39"/>
    <mergeCell ref="W37:X37"/>
    <mergeCell ref="Y31:AB31"/>
    <mergeCell ref="Y32:AB32"/>
    <mergeCell ref="Y33:AB33"/>
    <mergeCell ref="Y34:AB34"/>
    <mergeCell ref="Y37:AB37"/>
    <mergeCell ref="Y38:AB38"/>
    <mergeCell ref="Y39:AB39"/>
    <mergeCell ref="AC37:AD37"/>
    <mergeCell ref="B48:M48"/>
    <mergeCell ref="AE42:AI42"/>
    <mergeCell ref="AE43:AI43"/>
    <mergeCell ref="U40:V40"/>
    <mergeCell ref="W40:X40"/>
    <mergeCell ref="AE40:AI40"/>
    <mergeCell ref="AE41:AI41"/>
    <mergeCell ref="B42:F42"/>
    <mergeCell ref="B43:F43"/>
    <mergeCell ref="B44:F44"/>
    <mergeCell ref="G43:K43"/>
    <mergeCell ref="G44:K44"/>
    <mergeCell ref="P47:W47"/>
    <mergeCell ref="L42:P42"/>
    <mergeCell ref="L43:P43"/>
    <mergeCell ref="L44:P44"/>
    <mergeCell ref="G42:K42"/>
    <mergeCell ref="AC40:AD40"/>
    <mergeCell ref="Y41:AD41"/>
    <mergeCell ref="Y42:AD42"/>
    <mergeCell ref="Y43:AD43"/>
    <mergeCell ref="Y40:AB40"/>
    <mergeCell ref="AC26:AD26"/>
    <mergeCell ref="AC27:AD27"/>
    <mergeCell ref="AC28:AD28"/>
    <mergeCell ref="AC29:AD29"/>
    <mergeCell ref="AE27:AI27"/>
    <mergeCell ref="U24:V24"/>
    <mergeCell ref="U26:V26"/>
    <mergeCell ref="W26:X26"/>
    <mergeCell ref="AE26:AI26"/>
    <mergeCell ref="W24:X24"/>
    <mergeCell ref="AE24:AI24"/>
    <mergeCell ref="U29:V29"/>
    <mergeCell ref="W29:X29"/>
    <mergeCell ref="AE29:AI29"/>
    <mergeCell ref="Y24:AB24"/>
    <mergeCell ref="Y25:AB25"/>
    <mergeCell ref="A1:AI1"/>
    <mergeCell ref="Y23:AB23"/>
    <mergeCell ref="AC23:AD23"/>
    <mergeCell ref="C23:S23"/>
    <mergeCell ref="T6:W6"/>
    <mergeCell ref="A11:P11"/>
    <mergeCell ref="A12:P14"/>
    <mergeCell ref="A19:C20"/>
    <mergeCell ref="Z3:AA3"/>
    <mergeCell ref="AC3:AD3"/>
    <mergeCell ref="AF3:AG3"/>
    <mergeCell ref="D16:F16"/>
    <mergeCell ref="G16:I16"/>
    <mergeCell ref="J16:L16"/>
    <mergeCell ref="M16:O16"/>
    <mergeCell ref="A16:C16"/>
    <mergeCell ref="W18:AI19"/>
    <mergeCell ref="W23:X23"/>
    <mergeCell ref="W21:Z21"/>
    <mergeCell ref="A5:K5"/>
    <mergeCell ref="U10:AH10"/>
    <mergeCell ref="U11:AH11"/>
    <mergeCell ref="U12:AH12"/>
    <mergeCell ref="U14:AH14"/>
    <mergeCell ref="A50:AI50"/>
    <mergeCell ref="Z52:AA52"/>
    <mergeCell ref="AC52:AD52"/>
    <mergeCell ref="AF52:AG52"/>
    <mergeCell ref="A54:K54"/>
    <mergeCell ref="T55:W55"/>
    <mergeCell ref="X55:AI55"/>
    <mergeCell ref="V58:AH58"/>
    <mergeCell ref="U59:AH59"/>
    <mergeCell ref="A60:P60"/>
    <mergeCell ref="U60:AH60"/>
    <mergeCell ref="A61:P63"/>
    <mergeCell ref="U61:AH61"/>
    <mergeCell ref="U62:AH62"/>
    <mergeCell ref="U63:AH63"/>
    <mergeCell ref="U64:AH64"/>
    <mergeCell ref="A65:C65"/>
    <mergeCell ref="D65:F65"/>
    <mergeCell ref="G65:I65"/>
    <mergeCell ref="J65:L65"/>
    <mergeCell ref="M65:O65"/>
    <mergeCell ref="T65:U65"/>
    <mergeCell ref="V65:AA65"/>
    <mergeCell ref="AB65:AC65"/>
    <mergeCell ref="AD65:AI65"/>
    <mergeCell ref="A66:C67"/>
    <mergeCell ref="AJ66:AN66"/>
    <mergeCell ref="AO66:AS66"/>
    <mergeCell ref="T67:V70"/>
    <mergeCell ref="W67:AI68"/>
    <mergeCell ref="A68:C69"/>
    <mergeCell ref="D68:R69"/>
    <mergeCell ref="W69:AI69"/>
    <mergeCell ref="W70:Z70"/>
    <mergeCell ref="AA70:AI70"/>
    <mergeCell ref="C72:S72"/>
    <mergeCell ref="U72:V72"/>
    <mergeCell ref="W72:X72"/>
    <mergeCell ref="Y72:AB72"/>
    <mergeCell ref="AC72:AD72"/>
    <mergeCell ref="AE72:AI72"/>
    <mergeCell ref="C73:S73"/>
    <mergeCell ref="U73:V73"/>
    <mergeCell ref="W73:X73"/>
    <mergeCell ref="Y73:AB73"/>
    <mergeCell ref="AC73:AD73"/>
    <mergeCell ref="AE73:AI73"/>
    <mergeCell ref="C74:S74"/>
    <mergeCell ref="U74:V74"/>
    <mergeCell ref="W74:X74"/>
    <mergeCell ref="Y74:AB74"/>
    <mergeCell ref="AC74:AD74"/>
    <mergeCell ref="AE74:AI74"/>
    <mergeCell ref="C75:S75"/>
    <mergeCell ref="U75:V75"/>
    <mergeCell ref="W75:X75"/>
    <mergeCell ref="Y75:AB75"/>
    <mergeCell ref="AC75:AD75"/>
    <mergeCell ref="AE75:AI75"/>
    <mergeCell ref="AP75:AS75"/>
    <mergeCell ref="C76:S76"/>
    <mergeCell ref="U76:V76"/>
    <mergeCell ref="W76:X76"/>
    <mergeCell ref="Y76:AB76"/>
    <mergeCell ref="AC76:AD76"/>
    <mergeCell ref="AE76:AI76"/>
    <mergeCell ref="C77:S77"/>
    <mergeCell ref="U77:V77"/>
    <mergeCell ref="W77:X77"/>
    <mergeCell ref="Y77:AB77"/>
    <mergeCell ref="AC77:AD77"/>
    <mergeCell ref="AE77:AI77"/>
    <mergeCell ref="C78:S78"/>
    <mergeCell ref="U78:V78"/>
    <mergeCell ref="W78:X78"/>
    <mergeCell ref="Y78:AB78"/>
    <mergeCell ref="AC78:AD78"/>
    <mergeCell ref="AE78:AI78"/>
    <mergeCell ref="C79:S79"/>
    <mergeCell ref="U79:V79"/>
    <mergeCell ref="W79:X79"/>
    <mergeCell ref="Y79:AB79"/>
    <mergeCell ref="AC79:AD79"/>
    <mergeCell ref="AE79:AI79"/>
    <mergeCell ref="C80:S80"/>
    <mergeCell ref="U80:V80"/>
    <mergeCell ref="W80:X80"/>
    <mergeCell ref="Y80:AB80"/>
    <mergeCell ref="AC80:AD80"/>
    <mergeCell ref="AE80:AI80"/>
    <mergeCell ref="C81:S81"/>
    <mergeCell ref="U81:V81"/>
    <mergeCell ref="W81:X81"/>
    <mergeCell ref="Y81:AB81"/>
    <mergeCell ref="AC81:AD81"/>
    <mergeCell ref="AE81:AI81"/>
    <mergeCell ref="AO81:AO82"/>
    <mergeCell ref="AP81:AS81"/>
    <mergeCell ref="C82:S82"/>
    <mergeCell ref="U82:V82"/>
    <mergeCell ref="W82:X82"/>
    <mergeCell ref="Y82:AB82"/>
    <mergeCell ref="AC82:AD82"/>
    <mergeCell ref="AE82:AI82"/>
    <mergeCell ref="AP82:AS82"/>
    <mergeCell ref="C83:S83"/>
    <mergeCell ref="U83:V83"/>
    <mergeCell ref="W83:X83"/>
    <mergeCell ref="Y83:AB83"/>
    <mergeCell ref="AC83:AD83"/>
    <mergeCell ref="AE83:AI83"/>
    <mergeCell ref="AO83:AO84"/>
    <mergeCell ref="AP83:AS83"/>
    <mergeCell ref="C84:S84"/>
    <mergeCell ref="U84:V84"/>
    <mergeCell ref="W84:X84"/>
    <mergeCell ref="Y84:AB84"/>
    <mergeCell ref="AC84:AD84"/>
    <mergeCell ref="AE84:AI84"/>
    <mergeCell ref="AP84:AS84"/>
    <mergeCell ref="C85:S85"/>
    <mergeCell ref="U85:V85"/>
    <mergeCell ref="W85:X85"/>
    <mergeCell ref="Y85:AB85"/>
    <mergeCell ref="AC85:AD85"/>
    <mergeCell ref="AE85:AI85"/>
    <mergeCell ref="AO85:AS85"/>
    <mergeCell ref="C86:S86"/>
    <mergeCell ref="U86:V86"/>
    <mergeCell ref="W86:X86"/>
    <mergeCell ref="Y86:AB86"/>
    <mergeCell ref="AC86:AD86"/>
    <mergeCell ref="AE86:AI86"/>
    <mergeCell ref="C87:S87"/>
    <mergeCell ref="U87:V87"/>
    <mergeCell ref="W87:X87"/>
    <mergeCell ref="Y87:AB87"/>
    <mergeCell ref="AC87:AD87"/>
    <mergeCell ref="AE87:AI87"/>
    <mergeCell ref="C88:S88"/>
    <mergeCell ref="U88:V88"/>
    <mergeCell ref="W88:X88"/>
    <mergeCell ref="Y88:AB88"/>
    <mergeCell ref="AC88:AD88"/>
    <mergeCell ref="AE88:AI88"/>
    <mergeCell ref="C89:S89"/>
    <mergeCell ref="U89:V89"/>
    <mergeCell ref="W89:X89"/>
    <mergeCell ref="Y89:AB89"/>
    <mergeCell ref="AC89:AD89"/>
    <mergeCell ref="AE89:AI89"/>
    <mergeCell ref="Y90:AD90"/>
    <mergeCell ref="AE90:AI90"/>
    <mergeCell ref="B91:F91"/>
    <mergeCell ref="G91:K91"/>
    <mergeCell ref="L91:P91"/>
    <mergeCell ref="Y91:AD91"/>
    <mergeCell ref="AE91:AI91"/>
    <mergeCell ref="B92:F92"/>
    <mergeCell ref="G92:K92"/>
    <mergeCell ref="L92:P92"/>
    <mergeCell ref="Y92:AD92"/>
    <mergeCell ref="AE92:AI92"/>
    <mergeCell ref="B93:F93"/>
    <mergeCell ref="G93:K93"/>
    <mergeCell ref="L93:P93"/>
    <mergeCell ref="P96:W96"/>
    <mergeCell ref="B97:M97"/>
    <mergeCell ref="A99:AI99"/>
    <mergeCell ref="Z101:AA101"/>
    <mergeCell ref="AC101:AD101"/>
    <mergeCell ref="AF101:AG101"/>
    <mergeCell ref="A103:K103"/>
    <mergeCell ref="T104:W104"/>
    <mergeCell ref="X104:AI104"/>
    <mergeCell ref="V107:AH107"/>
    <mergeCell ref="U108:AH108"/>
    <mergeCell ref="A109:P109"/>
    <mergeCell ref="U109:AH109"/>
    <mergeCell ref="A110:P112"/>
    <mergeCell ref="U110:AH110"/>
    <mergeCell ref="U111:AH111"/>
    <mergeCell ref="U112:AH112"/>
    <mergeCell ref="U113:AH113"/>
    <mergeCell ref="A114:C114"/>
    <mergeCell ref="D114:F114"/>
    <mergeCell ref="G114:I114"/>
    <mergeCell ref="J114:L114"/>
    <mergeCell ref="M114:O114"/>
    <mergeCell ref="T114:U114"/>
    <mergeCell ref="V114:AA114"/>
    <mergeCell ref="AB114:AC114"/>
    <mergeCell ref="AD114:AI114"/>
    <mergeCell ref="A115:C116"/>
    <mergeCell ref="AJ115:AN115"/>
    <mergeCell ref="AO115:AS115"/>
    <mergeCell ref="T116:V119"/>
    <mergeCell ref="W116:AI117"/>
    <mergeCell ref="A117:C118"/>
    <mergeCell ref="D117:R118"/>
    <mergeCell ref="W118:AI118"/>
    <mergeCell ref="W119:Z119"/>
    <mergeCell ref="AA119:AI119"/>
    <mergeCell ref="C121:S121"/>
    <mergeCell ref="U121:V121"/>
    <mergeCell ref="W121:X121"/>
    <mergeCell ref="Y121:AB121"/>
    <mergeCell ref="AC121:AD121"/>
    <mergeCell ref="AE121:AI121"/>
    <mergeCell ref="C122:S122"/>
    <mergeCell ref="U122:V122"/>
    <mergeCell ref="W122:X122"/>
    <mergeCell ref="Y122:AB122"/>
    <mergeCell ref="AC122:AD122"/>
    <mergeCell ref="AE122:AI122"/>
    <mergeCell ref="C123:S123"/>
    <mergeCell ref="U123:V123"/>
    <mergeCell ref="W123:X123"/>
    <mergeCell ref="Y123:AB123"/>
    <mergeCell ref="AC123:AD123"/>
    <mergeCell ref="AE123:AI123"/>
    <mergeCell ref="C124:S124"/>
    <mergeCell ref="U124:V124"/>
    <mergeCell ref="W124:X124"/>
    <mergeCell ref="Y124:AB124"/>
    <mergeCell ref="AC124:AD124"/>
    <mergeCell ref="AE124:AI124"/>
    <mergeCell ref="AP124:AS124"/>
    <mergeCell ref="C125:S125"/>
    <mergeCell ref="U125:V125"/>
    <mergeCell ref="W125:X125"/>
    <mergeCell ref="Y125:AB125"/>
    <mergeCell ref="AC125:AD125"/>
    <mergeCell ref="AE125:AI125"/>
    <mergeCell ref="C126:S126"/>
    <mergeCell ref="U126:V126"/>
    <mergeCell ref="W126:X126"/>
    <mergeCell ref="Y126:AB126"/>
    <mergeCell ref="AC126:AD126"/>
    <mergeCell ref="AE126:AI126"/>
    <mergeCell ref="C127:S127"/>
    <mergeCell ref="U127:V127"/>
    <mergeCell ref="W127:X127"/>
    <mergeCell ref="Y127:AB127"/>
    <mergeCell ref="AC127:AD127"/>
    <mergeCell ref="AE127:AI127"/>
    <mergeCell ref="C128:S128"/>
    <mergeCell ref="U128:V128"/>
    <mergeCell ref="W128:X128"/>
    <mergeCell ref="Y128:AB128"/>
    <mergeCell ref="AC128:AD128"/>
    <mergeCell ref="AE128:AI128"/>
    <mergeCell ref="C129:S129"/>
    <mergeCell ref="U129:V129"/>
    <mergeCell ref="W129:X129"/>
    <mergeCell ref="Y129:AB129"/>
    <mergeCell ref="AC129:AD129"/>
    <mergeCell ref="AE129:AI129"/>
    <mergeCell ref="C130:S130"/>
    <mergeCell ref="U130:V130"/>
    <mergeCell ref="W130:X130"/>
    <mergeCell ref="Y130:AB130"/>
    <mergeCell ref="AC130:AD130"/>
    <mergeCell ref="AE130:AI130"/>
    <mergeCell ref="AO130:AO131"/>
    <mergeCell ref="AP130:AS130"/>
    <mergeCell ref="C131:S131"/>
    <mergeCell ref="U131:V131"/>
    <mergeCell ref="W131:X131"/>
    <mergeCell ref="Y131:AB131"/>
    <mergeCell ref="AC131:AD131"/>
    <mergeCell ref="AE131:AI131"/>
    <mergeCell ref="AP131:AS131"/>
    <mergeCell ref="C132:S132"/>
    <mergeCell ref="U132:V132"/>
    <mergeCell ref="W132:X132"/>
    <mergeCell ref="Y132:AB132"/>
    <mergeCell ref="AC132:AD132"/>
    <mergeCell ref="AE132:AI132"/>
    <mergeCell ref="AO132:AO133"/>
    <mergeCell ref="AP132:AS132"/>
    <mergeCell ref="C133:S133"/>
    <mergeCell ref="U133:V133"/>
    <mergeCell ref="W133:X133"/>
    <mergeCell ref="Y133:AB133"/>
    <mergeCell ref="AC133:AD133"/>
    <mergeCell ref="AE133:AI133"/>
    <mergeCell ref="AP133:AS133"/>
    <mergeCell ref="C134:S134"/>
    <mergeCell ref="U134:V134"/>
    <mergeCell ref="W134:X134"/>
    <mergeCell ref="Y134:AB134"/>
    <mergeCell ref="AC134:AD134"/>
    <mergeCell ref="AE134:AI134"/>
    <mergeCell ref="AO134:AS134"/>
    <mergeCell ref="C135:S135"/>
    <mergeCell ref="U135:V135"/>
    <mergeCell ref="W135:X135"/>
    <mergeCell ref="Y135:AB135"/>
    <mergeCell ref="AC135:AD135"/>
    <mergeCell ref="AE135:AI135"/>
    <mergeCell ref="C136:S136"/>
    <mergeCell ref="U136:V136"/>
    <mergeCell ref="W136:X136"/>
    <mergeCell ref="Y136:AB136"/>
    <mergeCell ref="AC136:AD136"/>
    <mergeCell ref="AE136:AI136"/>
    <mergeCell ref="C137:S137"/>
    <mergeCell ref="U137:V137"/>
    <mergeCell ref="W137:X137"/>
    <mergeCell ref="Y137:AB137"/>
    <mergeCell ref="AC137:AD137"/>
    <mergeCell ref="AE137:AI137"/>
    <mergeCell ref="C138:S138"/>
    <mergeCell ref="U138:V138"/>
    <mergeCell ref="W138:X138"/>
    <mergeCell ref="Y138:AB138"/>
    <mergeCell ref="AC138:AD138"/>
    <mergeCell ref="AE138:AI138"/>
    <mergeCell ref="Y139:AD139"/>
    <mergeCell ref="AE139:AI139"/>
    <mergeCell ref="B140:F140"/>
    <mergeCell ref="G140:K140"/>
    <mergeCell ref="L140:P140"/>
    <mergeCell ref="Y140:AD140"/>
    <mergeCell ref="AE140:AI140"/>
    <mergeCell ref="B146:M146"/>
    <mergeCell ref="B141:F141"/>
    <mergeCell ref="G141:K141"/>
    <mergeCell ref="L141:P141"/>
    <mergeCell ref="Y141:AD141"/>
    <mergeCell ref="AE141:AI141"/>
    <mergeCell ref="B142:F142"/>
    <mergeCell ref="G142:K142"/>
    <mergeCell ref="L142:P142"/>
    <mergeCell ref="P145:W145"/>
  </mergeCells>
  <phoneticPr fontId="2"/>
  <dataValidations count="2">
    <dataValidation type="list" allowBlank="1" showInputMessage="1" showErrorMessage="1" sqref="T24:T40 T73:T89 T122:T138" xr:uid="{8B20839F-7B69-4B50-91E3-CC21580E2E9F}">
      <formula1>"※,　"</formula1>
    </dataValidation>
    <dataValidation type="list" allowBlank="1" showInputMessage="1" showErrorMessage="1" sqref="W24:X40 W73:X89 W122:X138" xr:uid="{889597F6-5AF3-4601-9ED8-6D0047DE1444}">
      <formula1>"人,式,㎥,㎡,個,箇所,ケ,H"</formula1>
    </dataValidation>
  </dataValidations>
  <pageMargins left="0.59055118110236227" right="0" top="0.78740157480314965" bottom="0" header="0.51181102362204722" footer="0.19685039370078741"/>
  <pageSetup paperSize="9" scale="85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I104"/>
  <sheetViews>
    <sheetView view="pageBreakPreview" zoomScaleNormal="100" zoomScaleSheetLayoutView="100" workbookViewId="0">
      <selection activeCell="P6" sqref="P6"/>
    </sheetView>
  </sheetViews>
  <sheetFormatPr defaultColWidth="3.625" defaultRowHeight="13.5"/>
  <cols>
    <col min="1" max="1" width="3.5" customWidth="1"/>
    <col min="2" max="2" width="3.375" customWidth="1"/>
    <col min="3" max="4" width="3" customWidth="1"/>
    <col min="5" max="14" width="3.125" customWidth="1"/>
    <col min="15" max="15" width="6" style="38" customWidth="1"/>
    <col min="16" max="19" width="3.125" customWidth="1"/>
    <col min="23" max="24" width="3" customWidth="1"/>
    <col min="26" max="26" width="3.625" customWidth="1"/>
  </cols>
  <sheetData>
    <row r="1" spans="1:36" ht="25.15" customHeight="1">
      <c r="A1" s="143" t="s">
        <v>21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</row>
    <row r="2" spans="1:36" ht="11.45" customHeight="1">
      <c r="M2" s="6"/>
      <c r="N2" s="6"/>
      <c r="O2" s="5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36">
      <c r="Z3" t="s">
        <v>45</v>
      </c>
      <c r="AC3" t="s">
        <v>1</v>
      </c>
      <c r="AF3" t="s">
        <v>2</v>
      </c>
      <c r="AH3" t="s">
        <v>3</v>
      </c>
    </row>
    <row r="4" spans="1:36" ht="11.45" customHeight="1"/>
    <row r="5" spans="1:36" ht="17.25">
      <c r="A5" s="13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AC5" s="100">
        <v>1</v>
      </c>
      <c r="AD5" s="100"/>
      <c r="AE5" s="100"/>
      <c r="AF5" s="177" t="s">
        <v>22</v>
      </c>
      <c r="AG5" s="100">
        <v>2</v>
      </c>
      <c r="AH5" s="100"/>
      <c r="AI5" s="100"/>
      <c r="AJ5" s="100"/>
    </row>
    <row r="6" spans="1:36" ht="7.5" customHeight="1">
      <c r="AC6" s="158"/>
      <c r="AD6" s="158"/>
      <c r="AE6" s="158"/>
      <c r="AF6" s="246"/>
      <c r="AG6" s="158"/>
      <c r="AH6" s="158"/>
      <c r="AI6" s="100"/>
      <c r="AJ6" s="100"/>
    </row>
    <row r="7" spans="1:36" ht="12" customHeight="1">
      <c r="AF7" s="38"/>
      <c r="AG7" s="38"/>
      <c r="AH7" s="62"/>
      <c r="AI7" s="38"/>
      <c r="AJ7" s="38"/>
    </row>
    <row r="8" spans="1:36" ht="18.600000000000001" customHeight="1">
      <c r="U8" s="334" t="s">
        <v>84</v>
      </c>
      <c r="V8" s="334"/>
      <c r="W8" s="334"/>
      <c r="X8" s="255">
        <f>'作　成　準　備'!D11</f>
        <v>0</v>
      </c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J8" s="38"/>
    </row>
    <row r="9" spans="1:36" ht="15" customHeight="1">
      <c r="A9" s="110" t="s">
        <v>70</v>
      </c>
      <c r="B9" s="110"/>
      <c r="C9" s="110"/>
      <c r="D9" s="110"/>
      <c r="E9" s="110"/>
      <c r="F9" s="110"/>
      <c r="G9" s="110"/>
      <c r="H9" s="110"/>
      <c r="I9" s="74"/>
      <c r="J9" s="74"/>
      <c r="K9" s="52"/>
      <c r="L9" s="52"/>
      <c r="M9" s="52"/>
      <c r="N9" s="52"/>
      <c r="O9" s="75"/>
      <c r="P9" s="52"/>
      <c r="Q9" s="52"/>
      <c r="U9" s="11" t="s">
        <v>4</v>
      </c>
      <c r="V9" s="12"/>
      <c r="W9" s="12"/>
      <c r="X9" s="12"/>
      <c r="Y9" s="1"/>
      <c r="Z9" s="1"/>
      <c r="AA9" s="1"/>
      <c r="AB9" s="1"/>
      <c r="AC9" s="1"/>
      <c r="AD9" s="1"/>
      <c r="AE9" s="1"/>
      <c r="AF9" s="1"/>
      <c r="AG9" s="1"/>
      <c r="AH9" s="2"/>
      <c r="AI9" s="3"/>
    </row>
    <row r="10" spans="1:36" ht="14.25" customHeight="1">
      <c r="U10" s="3"/>
      <c r="V10" t="s">
        <v>92</v>
      </c>
      <c r="W10" s="110">
        <f>'作　成　準　備'!D6</f>
        <v>0</v>
      </c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46"/>
    </row>
    <row r="11" spans="1:36" ht="17.45" customHeight="1">
      <c r="A11" s="310" t="s">
        <v>46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2"/>
      <c r="U11" s="3"/>
      <c r="V11" s="110">
        <f>'作　成　準　備'!D7</f>
        <v>0</v>
      </c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46"/>
    </row>
    <row r="12" spans="1:36" ht="10.9" customHeight="1">
      <c r="A12" s="298">
        <f>Y97</f>
        <v>0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300"/>
      <c r="U12" s="3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46"/>
    </row>
    <row r="13" spans="1:36" ht="17.25" customHeight="1">
      <c r="A13" s="301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3"/>
      <c r="U13" s="73"/>
      <c r="V13" s="144">
        <f>'作　成　準　備'!D4</f>
        <v>0</v>
      </c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46"/>
    </row>
    <row r="14" spans="1:36" ht="14.45" customHeight="1">
      <c r="A14" s="304"/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6"/>
      <c r="U14" s="7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46"/>
    </row>
    <row r="15" spans="1:36" ht="13.15" customHeight="1">
      <c r="U15" s="3"/>
      <c r="V15" s="110">
        <f>'作　成　準　備'!D5</f>
        <v>0</v>
      </c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46"/>
    </row>
    <row r="16" spans="1:36" ht="15.6" customHeight="1">
      <c r="A16" s="333" t="s">
        <v>7</v>
      </c>
      <c r="B16" s="333"/>
      <c r="C16" s="333"/>
      <c r="D16" s="333"/>
      <c r="E16" s="211" t="s">
        <v>8</v>
      </c>
      <c r="F16" s="115"/>
      <c r="G16" s="212"/>
      <c r="H16" s="211" t="s">
        <v>76</v>
      </c>
      <c r="I16" s="115"/>
      <c r="J16" s="212"/>
      <c r="K16" s="211" t="s">
        <v>9</v>
      </c>
      <c r="L16" s="115"/>
      <c r="M16" s="212"/>
      <c r="N16" s="211" t="s">
        <v>67</v>
      </c>
      <c r="O16" s="212"/>
      <c r="U16" s="3"/>
      <c r="AF16" s="71"/>
      <c r="AG16" s="71"/>
      <c r="AH16" s="46"/>
    </row>
    <row r="17" spans="1:36" ht="14.45" customHeight="1">
      <c r="A17" s="47"/>
      <c r="B17" s="47"/>
      <c r="C17" s="47"/>
      <c r="D17" s="47"/>
      <c r="E17" s="61"/>
      <c r="F17" s="61"/>
      <c r="G17" s="61"/>
      <c r="H17" s="61"/>
      <c r="I17" s="61"/>
      <c r="J17" s="61"/>
      <c r="K17" s="61"/>
      <c r="L17" s="20"/>
      <c r="M17" s="61"/>
      <c r="N17" s="61"/>
      <c r="O17" s="61"/>
      <c r="P17" s="20"/>
      <c r="Q17" s="61"/>
      <c r="R17" s="61"/>
      <c r="S17" s="61"/>
      <c r="U17" s="157" t="s">
        <v>95</v>
      </c>
      <c r="V17" s="158"/>
      <c r="W17" s="158">
        <f>'作　成　準　備'!D8</f>
        <v>0</v>
      </c>
      <c r="X17" s="158"/>
      <c r="Y17" s="158"/>
      <c r="Z17" s="158"/>
      <c r="AA17" s="158"/>
      <c r="AB17" s="158" t="str">
        <f>'発注外請求書（各現場1部提出）'!AB16</f>
        <v>FAX</v>
      </c>
      <c r="AC17" s="158"/>
      <c r="AD17" s="158">
        <f>'作　成　準　備'!D9</f>
        <v>0</v>
      </c>
      <c r="AE17" s="158"/>
      <c r="AF17" s="158"/>
      <c r="AG17" s="158"/>
      <c r="AH17" s="159"/>
      <c r="AJ17" s="71"/>
    </row>
    <row r="18" spans="1:36" ht="11.45" customHeight="1">
      <c r="A18" s="47"/>
      <c r="B18" s="47"/>
      <c r="C18" s="47"/>
      <c r="D18" s="47"/>
      <c r="E18" s="61"/>
      <c r="F18" s="61"/>
      <c r="G18" s="61"/>
      <c r="H18" s="61"/>
      <c r="I18" s="61"/>
      <c r="J18" s="61"/>
      <c r="K18" s="61"/>
      <c r="L18" s="20"/>
      <c r="M18" s="61"/>
      <c r="N18" s="61"/>
      <c r="O18" s="61"/>
      <c r="P18" s="20"/>
      <c r="Q18" s="61"/>
      <c r="R18" s="61"/>
      <c r="S18" s="61"/>
      <c r="AJ18" s="71"/>
    </row>
    <row r="19" spans="1:36" ht="16.149999999999999" customHeight="1">
      <c r="A19" s="47"/>
      <c r="B19" s="47"/>
      <c r="C19" s="47"/>
      <c r="D19" s="47"/>
      <c r="E19" s="61"/>
      <c r="F19" s="61"/>
      <c r="G19" s="61"/>
      <c r="H19" s="61"/>
      <c r="I19" s="61"/>
      <c r="J19" s="61"/>
      <c r="K19" s="61"/>
      <c r="L19" s="20"/>
      <c r="M19" s="61"/>
      <c r="N19" s="61"/>
      <c r="O19" s="61"/>
      <c r="P19" s="20"/>
      <c r="Q19" s="61"/>
      <c r="R19" s="61"/>
      <c r="S19" s="61"/>
      <c r="U19" s="335" t="s">
        <v>64</v>
      </c>
      <c r="V19" s="336"/>
      <c r="W19" s="337"/>
      <c r="X19" s="190" t="str">
        <f>'発注外請求書（各現場1部提出）'!W18</f>
        <v>金融機関：　　店名:</v>
      </c>
      <c r="Y19" s="191"/>
      <c r="Z19" s="191"/>
      <c r="AA19" s="191"/>
      <c r="AB19" s="191"/>
      <c r="AC19" s="191"/>
      <c r="AD19" s="191"/>
      <c r="AE19" s="191"/>
      <c r="AF19" s="191"/>
      <c r="AG19" s="191"/>
      <c r="AH19" s="192"/>
      <c r="AJ19" s="71"/>
    </row>
    <row r="20" spans="1:36" ht="18" customHeight="1"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U20" s="338"/>
      <c r="V20" s="339"/>
      <c r="W20" s="340"/>
      <c r="X20" s="193"/>
      <c r="Y20" s="194"/>
      <c r="Z20" s="194"/>
      <c r="AA20" s="194"/>
      <c r="AB20" s="194"/>
      <c r="AC20" s="194"/>
      <c r="AD20" s="194"/>
      <c r="AE20" s="194"/>
      <c r="AF20" s="194"/>
      <c r="AG20" s="194"/>
      <c r="AH20" s="195"/>
    </row>
    <row r="21" spans="1:36" ht="21.6" customHeight="1">
      <c r="B21" t="s">
        <v>5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U21" s="338"/>
      <c r="V21" s="339"/>
      <c r="W21" s="340"/>
      <c r="X21" s="348" t="str">
        <f>'発注外請求書（各現場1部提出）'!W20</f>
        <v>預金種別：　　　口座番号：</v>
      </c>
      <c r="Y21" s="349"/>
      <c r="Z21" s="349"/>
      <c r="AA21" s="349"/>
      <c r="AB21" s="349"/>
      <c r="AC21" s="349"/>
      <c r="AD21" s="349"/>
      <c r="AE21" s="349"/>
      <c r="AF21" s="349"/>
      <c r="AG21" s="349"/>
      <c r="AH21" s="350"/>
    </row>
    <row r="22" spans="1:36" ht="18" customHeight="1">
      <c r="B22" s="100"/>
      <c r="C22" s="100"/>
      <c r="D22" s="38"/>
      <c r="E22" s="100"/>
      <c r="F22" s="100"/>
      <c r="G22" s="38"/>
      <c r="H22" s="38"/>
      <c r="I22" s="38"/>
      <c r="J22" s="38"/>
      <c r="K22" s="38"/>
      <c r="L22" s="100"/>
      <c r="M22" s="100"/>
      <c r="N22" s="100"/>
      <c r="U22" s="341"/>
      <c r="V22" s="334"/>
      <c r="W22" s="342"/>
      <c r="X22" s="343" t="s">
        <v>111</v>
      </c>
      <c r="Y22" s="344"/>
      <c r="Z22" s="344"/>
      <c r="AA22" s="345"/>
      <c r="AB22" s="346" t="str">
        <f>'発注外請求書（各現場1部提出）'!AA21</f>
        <v>　ﾔｽﾀﾞｹﾝｾﾂ（ｶ</v>
      </c>
      <c r="AC22" s="344"/>
      <c r="AD22" s="344"/>
      <c r="AE22" s="344"/>
      <c r="AF22" s="344"/>
      <c r="AG22" s="344"/>
      <c r="AH22" s="347"/>
    </row>
    <row r="23" spans="1:36" ht="11.45" customHeight="1" thickBot="1"/>
    <row r="24" spans="1:36" ht="17.25" customHeight="1" thickBot="1">
      <c r="A24" s="290" t="s">
        <v>36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307"/>
    </row>
    <row r="25" spans="1:36" ht="22.9" customHeight="1">
      <c r="A25" s="9" t="s">
        <v>11</v>
      </c>
      <c r="B25" s="10" t="s">
        <v>12</v>
      </c>
      <c r="C25" s="227" t="s">
        <v>18</v>
      </c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90" t="s">
        <v>55</v>
      </c>
      <c r="P25" s="196" t="s">
        <v>15</v>
      </c>
      <c r="Q25" s="196"/>
      <c r="R25" s="196" t="s">
        <v>16</v>
      </c>
      <c r="S25" s="196"/>
      <c r="T25" s="196" t="s">
        <v>17</v>
      </c>
      <c r="U25" s="196"/>
      <c r="V25" s="196"/>
      <c r="W25" s="147" t="s">
        <v>54</v>
      </c>
      <c r="X25" s="149"/>
      <c r="Y25" s="227" t="s">
        <v>14</v>
      </c>
      <c r="Z25" s="228"/>
      <c r="AA25" s="228"/>
      <c r="AB25" s="228"/>
      <c r="AC25" s="242"/>
      <c r="AD25" s="147" t="s">
        <v>13</v>
      </c>
      <c r="AE25" s="148"/>
      <c r="AF25" s="148"/>
      <c r="AG25" s="148"/>
      <c r="AH25" s="151"/>
      <c r="AI25" s="100"/>
      <c r="AJ25" s="100"/>
    </row>
    <row r="26" spans="1:36" ht="24.75" customHeight="1">
      <c r="A26" s="14"/>
      <c r="B26" s="15"/>
      <c r="C26" s="103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230"/>
      <c r="O26" s="88"/>
      <c r="P26" s="200"/>
      <c r="Q26" s="200"/>
      <c r="R26" s="118"/>
      <c r="S26" s="118"/>
      <c r="T26" s="274"/>
      <c r="U26" s="275"/>
      <c r="V26" s="276"/>
      <c r="W26" s="253" t="str">
        <f>IF(C26="", "",IF(O26="", 10%,IF(O26="※", 8%)))</f>
        <v/>
      </c>
      <c r="X26" s="254"/>
      <c r="Y26" s="274" t="str">
        <f t="shared" ref="Y26:Y47" si="0">IF(P26="","",P26*T26)</f>
        <v/>
      </c>
      <c r="Z26" s="275"/>
      <c r="AA26" s="275"/>
      <c r="AB26" s="275"/>
      <c r="AC26" s="276"/>
      <c r="AD26" s="268"/>
      <c r="AE26" s="269"/>
      <c r="AF26" s="269"/>
      <c r="AG26" s="269"/>
      <c r="AH26" s="270"/>
      <c r="AI26" s="100"/>
      <c r="AJ26" s="100"/>
    </row>
    <row r="27" spans="1:36" ht="24.75" customHeight="1">
      <c r="A27" s="14"/>
      <c r="B27" s="15"/>
      <c r="C27" s="103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230"/>
      <c r="O27" s="88"/>
      <c r="P27" s="200"/>
      <c r="Q27" s="200"/>
      <c r="R27" s="118"/>
      <c r="S27" s="118"/>
      <c r="T27" s="274"/>
      <c r="U27" s="275"/>
      <c r="V27" s="276"/>
      <c r="W27" s="253" t="str">
        <f t="shared" ref="W27:W47" si="1">IF(C27="", "",IF(O27="", 10%,IF(O27="※", 8%)))</f>
        <v/>
      </c>
      <c r="X27" s="254"/>
      <c r="Y27" s="274" t="str">
        <f t="shared" si="0"/>
        <v/>
      </c>
      <c r="Z27" s="275"/>
      <c r="AA27" s="275"/>
      <c r="AB27" s="275"/>
      <c r="AC27" s="276"/>
      <c r="AD27" s="268"/>
      <c r="AE27" s="269"/>
      <c r="AF27" s="269"/>
      <c r="AG27" s="269"/>
      <c r="AH27" s="270"/>
      <c r="AI27" s="100"/>
      <c r="AJ27" s="100"/>
    </row>
    <row r="28" spans="1:36" ht="24.75" customHeight="1">
      <c r="A28" s="14"/>
      <c r="B28" s="15"/>
      <c r="C28" s="103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230"/>
      <c r="O28" s="88"/>
      <c r="P28" s="200"/>
      <c r="Q28" s="200"/>
      <c r="R28" s="118"/>
      <c r="S28" s="118"/>
      <c r="T28" s="274"/>
      <c r="U28" s="275"/>
      <c r="V28" s="276"/>
      <c r="W28" s="253" t="str">
        <f t="shared" si="1"/>
        <v/>
      </c>
      <c r="X28" s="254"/>
      <c r="Y28" s="274" t="str">
        <f t="shared" si="0"/>
        <v/>
      </c>
      <c r="Z28" s="275"/>
      <c r="AA28" s="275"/>
      <c r="AB28" s="275"/>
      <c r="AC28" s="276"/>
      <c r="AD28" s="268"/>
      <c r="AE28" s="269"/>
      <c r="AF28" s="269"/>
      <c r="AG28" s="269"/>
      <c r="AH28" s="270"/>
      <c r="AI28" s="100"/>
      <c r="AJ28" s="100"/>
    </row>
    <row r="29" spans="1:36" ht="24.75" customHeight="1">
      <c r="A29" s="14"/>
      <c r="B29" s="15"/>
      <c r="C29" s="103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230"/>
      <c r="O29" s="88"/>
      <c r="P29" s="200"/>
      <c r="Q29" s="200"/>
      <c r="R29" s="118"/>
      <c r="S29" s="118"/>
      <c r="T29" s="274"/>
      <c r="U29" s="275"/>
      <c r="V29" s="276"/>
      <c r="W29" s="253" t="str">
        <f t="shared" si="1"/>
        <v/>
      </c>
      <c r="X29" s="254"/>
      <c r="Y29" s="274" t="str">
        <f t="shared" si="0"/>
        <v/>
      </c>
      <c r="Z29" s="275"/>
      <c r="AA29" s="275"/>
      <c r="AB29" s="275"/>
      <c r="AC29" s="276"/>
      <c r="AD29" s="268"/>
      <c r="AE29" s="269"/>
      <c r="AF29" s="269"/>
      <c r="AG29" s="269"/>
      <c r="AH29" s="270"/>
      <c r="AI29" s="100"/>
      <c r="AJ29" s="100"/>
    </row>
    <row r="30" spans="1:36" ht="24.75" customHeight="1">
      <c r="A30" s="14"/>
      <c r="B30" s="15"/>
      <c r="C30" s="103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230"/>
      <c r="O30" s="88"/>
      <c r="P30" s="200"/>
      <c r="Q30" s="200"/>
      <c r="R30" s="118"/>
      <c r="S30" s="118"/>
      <c r="T30" s="274"/>
      <c r="U30" s="275"/>
      <c r="V30" s="276"/>
      <c r="W30" s="253" t="str">
        <f t="shared" si="1"/>
        <v/>
      </c>
      <c r="X30" s="254"/>
      <c r="Y30" s="274" t="str">
        <f t="shared" si="0"/>
        <v/>
      </c>
      <c r="Z30" s="275"/>
      <c r="AA30" s="275"/>
      <c r="AB30" s="275"/>
      <c r="AC30" s="276"/>
      <c r="AD30" s="268"/>
      <c r="AE30" s="269"/>
      <c r="AF30" s="269"/>
      <c r="AG30" s="269"/>
      <c r="AH30" s="270"/>
      <c r="AI30" s="100"/>
      <c r="AJ30" s="100"/>
    </row>
    <row r="31" spans="1:36" ht="24.75" customHeight="1">
      <c r="A31" s="14"/>
      <c r="B31" s="15"/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230"/>
      <c r="O31" s="88"/>
      <c r="P31" s="200"/>
      <c r="Q31" s="200"/>
      <c r="R31" s="118"/>
      <c r="S31" s="118"/>
      <c r="T31" s="274"/>
      <c r="U31" s="275"/>
      <c r="V31" s="276"/>
      <c r="W31" s="253" t="str">
        <f t="shared" si="1"/>
        <v/>
      </c>
      <c r="X31" s="254"/>
      <c r="Y31" s="274" t="str">
        <f t="shared" si="0"/>
        <v/>
      </c>
      <c r="Z31" s="275"/>
      <c r="AA31" s="275"/>
      <c r="AB31" s="275"/>
      <c r="AC31" s="276"/>
      <c r="AD31" s="268"/>
      <c r="AE31" s="269"/>
      <c r="AF31" s="269"/>
      <c r="AG31" s="269"/>
      <c r="AH31" s="270"/>
      <c r="AI31" s="100"/>
      <c r="AJ31" s="100"/>
    </row>
    <row r="32" spans="1:36" ht="24.75" customHeight="1">
      <c r="A32" s="14"/>
      <c r="B32" s="15"/>
      <c r="C32" s="103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230"/>
      <c r="O32" s="88"/>
      <c r="P32" s="200"/>
      <c r="Q32" s="200"/>
      <c r="R32" s="118"/>
      <c r="S32" s="118"/>
      <c r="T32" s="274"/>
      <c r="U32" s="275"/>
      <c r="V32" s="276"/>
      <c r="W32" s="253" t="str">
        <f t="shared" si="1"/>
        <v/>
      </c>
      <c r="X32" s="254"/>
      <c r="Y32" s="274" t="str">
        <f t="shared" si="0"/>
        <v/>
      </c>
      <c r="Z32" s="275"/>
      <c r="AA32" s="275"/>
      <c r="AB32" s="275"/>
      <c r="AC32" s="276"/>
      <c r="AD32" s="268"/>
      <c r="AE32" s="269"/>
      <c r="AF32" s="269"/>
      <c r="AG32" s="269"/>
      <c r="AH32" s="270"/>
      <c r="AI32" s="100"/>
      <c r="AJ32" s="100"/>
    </row>
    <row r="33" spans="1:61" ht="24.75" customHeight="1">
      <c r="A33" s="14"/>
      <c r="B33" s="15"/>
      <c r="C33" s="103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230"/>
      <c r="O33" s="88"/>
      <c r="P33" s="200"/>
      <c r="Q33" s="200"/>
      <c r="R33" s="118"/>
      <c r="S33" s="118"/>
      <c r="T33" s="274"/>
      <c r="U33" s="275"/>
      <c r="V33" s="276"/>
      <c r="W33" s="253" t="str">
        <f t="shared" si="1"/>
        <v/>
      </c>
      <c r="X33" s="254"/>
      <c r="Y33" s="274" t="str">
        <f t="shared" si="0"/>
        <v/>
      </c>
      <c r="Z33" s="275"/>
      <c r="AA33" s="275"/>
      <c r="AB33" s="275"/>
      <c r="AC33" s="276"/>
      <c r="AD33" s="268"/>
      <c r="AE33" s="269"/>
      <c r="AF33" s="269"/>
      <c r="AG33" s="269"/>
      <c r="AH33" s="270"/>
      <c r="AI33" s="100"/>
      <c r="AJ33" s="100"/>
    </row>
    <row r="34" spans="1:61" ht="24.75" customHeight="1">
      <c r="A34" s="14"/>
      <c r="B34" s="15"/>
      <c r="C34" s="103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230"/>
      <c r="O34" s="88"/>
      <c r="P34" s="200"/>
      <c r="Q34" s="200"/>
      <c r="R34" s="118"/>
      <c r="S34" s="118"/>
      <c r="T34" s="274"/>
      <c r="U34" s="275"/>
      <c r="V34" s="276"/>
      <c r="W34" s="253" t="str">
        <f t="shared" si="1"/>
        <v/>
      </c>
      <c r="X34" s="254"/>
      <c r="Y34" s="274" t="str">
        <f t="shared" si="0"/>
        <v/>
      </c>
      <c r="Z34" s="275"/>
      <c r="AA34" s="275"/>
      <c r="AB34" s="275"/>
      <c r="AC34" s="276"/>
      <c r="AD34" s="268"/>
      <c r="AE34" s="269"/>
      <c r="AF34" s="269"/>
      <c r="AG34" s="269"/>
      <c r="AH34" s="270"/>
      <c r="AI34" s="100"/>
      <c r="AJ34" s="100"/>
    </row>
    <row r="35" spans="1:61" ht="24.75" customHeight="1">
      <c r="A35" s="14"/>
      <c r="B35" s="15"/>
      <c r="C35" s="103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230"/>
      <c r="O35" s="88"/>
      <c r="P35" s="200"/>
      <c r="Q35" s="200"/>
      <c r="R35" s="118"/>
      <c r="S35" s="118"/>
      <c r="T35" s="274"/>
      <c r="U35" s="275"/>
      <c r="V35" s="276"/>
      <c r="W35" s="253" t="str">
        <f t="shared" si="1"/>
        <v/>
      </c>
      <c r="X35" s="254"/>
      <c r="Y35" s="274" t="str">
        <f t="shared" si="0"/>
        <v/>
      </c>
      <c r="Z35" s="275"/>
      <c r="AA35" s="275"/>
      <c r="AB35" s="275"/>
      <c r="AC35" s="276"/>
      <c r="AD35" s="268"/>
      <c r="AE35" s="269"/>
      <c r="AF35" s="269"/>
      <c r="AG35" s="269"/>
      <c r="AH35" s="270"/>
      <c r="AI35" s="100"/>
      <c r="AJ35" s="100"/>
    </row>
    <row r="36" spans="1:61" ht="24.75" customHeight="1">
      <c r="A36" s="14"/>
      <c r="B36" s="15"/>
      <c r="C36" s="103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230"/>
      <c r="O36" s="88"/>
      <c r="P36" s="200"/>
      <c r="Q36" s="200"/>
      <c r="R36" s="118"/>
      <c r="S36" s="118"/>
      <c r="T36" s="274"/>
      <c r="U36" s="275"/>
      <c r="V36" s="276"/>
      <c r="W36" s="253" t="str">
        <f t="shared" si="1"/>
        <v/>
      </c>
      <c r="X36" s="254"/>
      <c r="Y36" s="274" t="str">
        <f t="shared" si="0"/>
        <v/>
      </c>
      <c r="Z36" s="275"/>
      <c r="AA36" s="275"/>
      <c r="AB36" s="275"/>
      <c r="AC36" s="276"/>
      <c r="AD36" s="268"/>
      <c r="AE36" s="269"/>
      <c r="AF36" s="269"/>
      <c r="AG36" s="269"/>
      <c r="AH36" s="270"/>
      <c r="AI36" s="100"/>
      <c r="AJ36" s="100"/>
    </row>
    <row r="37" spans="1:61" ht="24.75" customHeight="1">
      <c r="A37" s="14"/>
      <c r="B37" s="15"/>
      <c r="C37" s="103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230"/>
      <c r="O37" s="88"/>
      <c r="P37" s="200"/>
      <c r="Q37" s="200"/>
      <c r="R37" s="118"/>
      <c r="S37" s="118"/>
      <c r="T37" s="274"/>
      <c r="U37" s="275"/>
      <c r="V37" s="276"/>
      <c r="W37" s="253" t="str">
        <f t="shared" si="1"/>
        <v/>
      </c>
      <c r="X37" s="254"/>
      <c r="Y37" s="274" t="str">
        <f t="shared" si="0"/>
        <v/>
      </c>
      <c r="Z37" s="275"/>
      <c r="AA37" s="275"/>
      <c r="AB37" s="275"/>
      <c r="AC37" s="276"/>
      <c r="AD37" s="268"/>
      <c r="AE37" s="269"/>
      <c r="AF37" s="269"/>
      <c r="AG37" s="269"/>
      <c r="AH37" s="270"/>
      <c r="AI37" s="100"/>
      <c r="AJ37" s="100"/>
    </row>
    <row r="38" spans="1:61" ht="24.75" customHeight="1">
      <c r="A38" s="14"/>
      <c r="B38" s="15"/>
      <c r="C38" s="103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230"/>
      <c r="O38" s="88"/>
      <c r="P38" s="200"/>
      <c r="Q38" s="200"/>
      <c r="R38" s="118"/>
      <c r="S38" s="118"/>
      <c r="T38" s="274"/>
      <c r="U38" s="275"/>
      <c r="V38" s="276"/>
      <c r="W38" s="253" t="str">
        <f t="shared" si="1"/>
        <v/>
      </c>
      <c r="X38" s="254"/>
      <c r="Y38" s="274" t="str">
        <f t="shared" si="0"/>
        <v/>
      </c>
      <c r="Z38" s="275"/>
      <c r="AA38" s="275"/>
      <c r="AB38" s="275"/>
      <c r="AC38" s="276"/>
      <c r="AD38" s="268"/>
      <c r="AE38" s="269"/>
      <c r="AF38" s="269"/>
      <c r="AG38" s="269"/>
      <c r="AH38" s="270"/>
      <c r="AI38" s="100"/>
      <c r="AJ38" s="100"/>
    </row>
    <row r="39" spans="1:61" ht="24.75" customHeight="1">
      <c r="A39" s="14"/>
      <c r="B39" s="15"/>
      <c r="C39" s="103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230"/>
      <c r="O39" s="88"/>
      <c r="P39" s="200"/>
      <c r="Q39" s="200"/>
      <c r="R39" s="118"/>
      <c r="S39" s="118"/>
      <c r="T39" s="274"/>
      <c r="U39" s="275"/>
      <c r="V39" s="276"/>
      <c r="W39" s="253" t="str">
        <f t="shared" si="1"/>
        <v/>
      </c>
      <c r="X39" s="254"/>
      <c r="Y39" s="274" t="str">
        <f t="shared" si="0"/>
        <v/>
      </c>
      <c r="Z39" s="275"/>
      <c r="AA39" s="275"/>
      <c r="AB39" s="275"/>
      <c r="AC39" s="276"/>
      <c r="AD39" s="268"/>
      <c r="AE39" s="269"/>
      <c r="AF39" s="269"/>
      <c r="AG39" s="269"/>
      <c r="AH39" s="270"/>
      <c r="AI39" s="100"/>
      <c r="AJ39" s="100"/>
    </row>
    <row r="40" spans="1:61" ht="24.75" customHeight="1">
      <c r="A40" s="14"/>
      <c r="B40" s="15"/>
      <c r="C40" s="103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230"/>
      <c r="O40" s="88"/>
      <c r="P40" s="200"/>
      <c r="Q40" s="200"/>
      <c r="R40" s="118"/>
      <c r="S40" s="118"/>
      <c r="T40" s="274"/>
      <c r="U40" s="275"/>
      <c r="V40" s="276"/>
      <c r="W40" s="253" t="str">
        <f t="shared" si="1"/>
        <v/>
      </c>
      <c r="X40" s="254"/>
      <c r="Y40" s="274" t="str">
        <f t="shared" si="0"/>
        <v/>
      </c>
      <c r="Z40" s="275"/>
      <c r="AA40" s="275"/>
      <c r="AB40" s="275"/>
      <c r="AC40" s="276"/>
      <c r="AD40" s="268"/>
      <c r="AE40" s="269"/>
      <c r="AF40" s="269"/>
      <c r="AG40" s="269"/>
      <c r="AH40" s="270"/>
      <c r="AI40" s="100"/>
      <c r="AJ40" s="100"/>
    </row>
    <row r="41" spans="1:61" ht="24.75" customHeight="1">
      <c r="A41" s="14"/>
      <c r="B41" s="15"/>
      <c r="C41" s="103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230"/>
      <c r="O41" s="88"/>
      <c r="P41" s="200"/>
      <c r="Q41" s="200"/>
      <c r="R41" s="118"/>
      <c r="S41" s="118"/>
      <c r="T41" s="274"/>
      <c r="U41" s="275"/>
      <c r="V41" s="276"/>
      <c r="W41" s="253" t="str">
        <f t="shared" si="1"/>
        <v/>
      </c>
      <c r="X41" s="254"/>
      <c r="Y41" s="274" t="str">
        <f t="shared" si="0"/>
        <v/>
      </c>
      <c r="Z41" s="275"/>
      <c r="AA41" s="275"/>
      <c r="AB41" s="275"/>
      <c r="AC41" s="276"/>
      <c r="AD41" s="268"/>
      <c r="AE41" s="269"/>
      <c r="AF41" s="269"/>
      <c r="AG41" s="269"/>
      <c r="AH41" s="270"/>
      <c r="AI41" s="100"/>
      <c r="AJ41" s="100"/>
    </row>
    <row r="42" spans="1:61" ht="24.75" customHeight="1">
      <c r="A42" s="14"/>
      <c r="B42" s="15"/>
      <c r="C42" s="103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230"/>
      <c r="O42" s="88"/>
      <c r="P42" s="200"/>
      <c r="Q42" s="200"/>
      <c r="R42" s="118"/>
      <c r="S42" s="118"/>
      <c r="T42" s="274"/>
      <c r="U42" s="275"/>
      <c r="V42" s="276"/>
      <c r="W42" s="253" t="str">
        <f t="shared" si="1"/>
        <v/>
      </c>
      <c r="X42" s="254"/>
      <c r="Y42" s="274" t="str">
        <f t="shared" si="0"/>
        <v/>
      </c>
      <c r="Z42" s="275"/>
      <c r="AA42" s="275"/>
      <c r="AB42" s="275"/>
      <c r="AC42" s="276"/>
      <c r="AD42" s="268"/>
      <c r="AE42" s="269"/>
      <c r="AF42" s="269"/>
      <c r="AG42" s="269"/>
      <c r="AH42" s="270"/>
      <c r="AI42" s="100"/>
      <c r="AJ42" s="100"/>
    </row>
    <row r="43" spans="1:61" ht="24.75" customHeight="1">
      <c r="A43" s="14"/>
      <c r="B43" s="15"/>
      <c r="C43" s="103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230"/>
      <c r="O43" s="88"/>
      <c r="P43" s="200"/>
      <c r="Q43" s="200"/>
      <c r="R43" s="118"/>
      <c r="S43" s="118"/>
      <c r="T43" s="274"/>
      <c r="U43" s="275"/>
      <c r="V43" s="276"/>
      <c r="W43" s="253" t="str">
        <f t="shared" si="1"/>
        <v/>
      </c>
      <c r="X43" s="254"/>
      <c r="Y43" s="274" t="str">
        <f t="shared" si="0"/>
        <v/>
      </c>
      <c r="Z43" s="275"/>
      <c r="AA43" s="275"/>
      <c r="AB43" s="275"/>
      <c r="AC43" s="276"/>
      <c r="AD43" s="268"/>
      <c r="AE43" s="269"/>
      <c r="AF43" s="269"/>
      <c r="AG43" s="269"/>
      <c r="AH43" s="270"/>
      <c r="AI43" s="100"/>
      <c r="AJ43" s="100"/>
    </row>
    <row r="44" spans="1:61" ht="24.75" customHeight="1">
      <c r="A44" s="14"/>
      <c r="B44" s="15"/>
      <c r="C44" s="103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230"/>
      <c r="O44" s="88"/>
      <c r="P44" s="200"/>
      <c r="Q44" s="200"/>
      <c r="R44" s="118"/>
      <c r="S44" s="118"/>
      <c r="T44" s="274"/>
      <c r="U44" s="275"/>
      <c r="V44" s="276"/>
      <c r="W44" s="253" t="str">
        <f t="shared" si="1"/>
        <v/>
      </c>
      <c r="X44" s="254"/>
      <c r="Y44" s="274" t="str">
        <f t="shared" si="0"/>
        <v/>
      </c>
      <c r="Z44" s="275"/>
      <c r="AA44" s="275"/>
      <c r="AB44" s="275"/>
      <c r="AC44" s="276"/>
      <c r="AD44" s="268"/>
      <c r="AE44" s="269"/>
      <c r="AF44" s="269"/>
      <c r="AG44" s="269"/>
      <c r="AH44" s="270"/>
      <c r="AI44" s="100"/>
      <c r="AJ44" s="100"/>
    </row>
    <row r="45" spans="1:61" ht="24.75" customHeight="1">
      <c r="A45" s="14"/>
      <c r="B45" s="15"/>
      <c r="C45" s="103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230"/>
      <c r="O45" s="88"/>
      <c r="P45" s="200"/>
      <c r="Q45" s="200"/>
      <c r="R45" s="118"/>
      <c r="S45" s="118"/>
      <c r="T45" s="274"/>
      <c r="U45" s="275"/>
      <c r="V45" s="276"/>
      <c r="W45" s="253" t="str">
        <f t="shared" si="1"/>
        <v/>
      </c>
      <c r="X45" s="254"/>
      <c r="Y45" s="274" t="str">
        <f t="shared" si="0"/>
        <v/>
      </c>
      <c r="Z45" s="275"/>
      <c r="AA45" s="275"/>
      <c r="AB45" s="275"/>
      <c r="AC45" s="276"/>
      <c r="AD45" s="268"/>
      <c r="AE45" s="269"/>
      <c r="AF45" s="269"/>
      <c r="AG45" s="269"/>
      <c r="AH45" s="270"/>
      <c r="AI45" s="100"/>
      <c r="AJ45" s="100"/>
    </row>
    <row r="46" spans="1:61" ht="24.75" customHeight="1">
      <c r="A46" s="14"/>
      <c r="B46" s="15"/>
      <c r="C46" s="103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230"/>
      <c r="O46" s="88"/>
      <c r="P46" s="200"/>
      <c r="Q46" s="200"/>
      <c r="R46" s="118"/>
      <c r="S46" s="118"/>
      <c r="T46" s="274"/>
      <c r="U46" s="275"/>
      <c r="V46" s="276"/>
      <c r="W46" s="253" t="str">
        <f t="shared" si="1"/>
        <v/>
      </c>
      <c r="X46" s="254"/>
      <c r="Y46" s="274" t="str">
        <f t="shared" si="0"/>
        <v/>
      </c>
      <c r="Z46" s="275"/>
      <c r="AA46" s="275"/>
      <c r="AB46" s="275"/>
      <c r="AC46" s="276"/>
      <c r="AD46" s="268"/>
      <c r="AE46" s="269"/>
      <c r="AF46" s="269"/>
      <c r="AG46" s="269"/>
      <c r="AH46" s="270"/>
      <c r="AI46" s="100"/>
      <c r="AJ46" s="100"/>
      <c r="AU46" s="211" t="s">
        <v>77</v>
      </c>
      <c r="AV46" s="115"/>
      <c r="AW46" s="115"/>
      <c r="AX46" s="115"/>
      <c r="AY46" s="212"/>
      <c r="AZ46" s="211" t="s">
        <v>56</v>
      </c>
      <c r="BA46" s="115"/>
      <c r="BB46" s="115"/>
      <c r="BC46" s="115"/>
      <c r="BD46" s="212"/>
      <c r="BE46" s="211" t="s">
        <v>78</v>
      </c>
      <c r="BF46" s="115"/>
      <c r="BG46" s="115"/>
      <c r="BH46" s="115"/>
      <c r="BI46" s="212"/>
    </row>
    <row r="47" spans="1:61" ht="24.75" customHeight="1" thickBot="1">
      <c r="A47" s="16"/>
      <c r="B47" s="17"/>
      <c r="C47" s="231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3"/>
      <c r="O47" s="88"/>
      <c r="P47" s="205"/>
      <c r="Q47" s="205"/>
      <c r="R47" s="206"/>
      <c r="S47" s="206"/>
      <c r="T47" s="328"/>
      <c r="U47" s="329"/>
      <c r="V47" s="330"/>
      <c r="W47" s="253" t="str">
        <f t="shared" si="1"/>
        <v/>
      </c>
      <c r="X47" s="254"/>
      <c r="Y47" s="328" t="str">
        <f t="shared" si="0"/>
        <v/>
      </c>
      <c r="Z47" s="329"/>
      <c r="AA47" s="329"/>
      <c r="AB47" s="329"/>
      <c r="AC47" s="330"/>
      <c r="AD47" s="271"/>
      <c r="AE47" s="272"/>
      <c r="AF47" s="272"/>
      <c r="AG47" s="272"/>
      <c r="AH47" s="273"/>
      <c r="AI47" s="100"/>
      <c r="AJ47" s="100"/>
      <c r="AU47" s="211" t="s">
        <v>60</v>
      </c>
      <c r="AV47" s="115"/>
      <c r="AW47" s="115"/>
      <c r="AX47" s="115"/>
      <c r="AY47" s="212"/>
      <c r="AZ47" s="216">
        <f>ROUND(BE47*10%,1)</f>
        <v>0</v>
      </c>
      <c r="BA47" s="216"/>
      <c r="BB47" s="216"/>
      <c r="BC47" s="216"/>
      <c r="BD47" s="216"/>
      <c r="BE47" s="216">
        <f>SUMIF(W26:W47,10%,Y26:AC47)</f>
        <v>0</v>
      </c>
      <c r="BF47" s="216"/>
      <c r="BG47" s="216"/>
      <c r="BH47" s="216"/>
      <c r="BI47" s="216"/>
    </row>
    <row r="48" spans="1:61" ht="24.75" customHeight="1" thickBot="1">
      <c r="A48" s="290" t="s">
        <v>35</v>
      </c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56"/>
      <c r="X48" s="56"/>
      <c r="Y48" s="316">
        <f>SUM(Y26:AC47)</f>
        <v>0</v>
      </c>
      <c r="Z48" s="317"/>
      <c r="AA48" s="317"/>
      <c r="AB48" s="317"/>
      <c r="AC48" s="318"/>
      <c r="AD48" s="256"/>
      <c r="AE48" s="257"/>
      <c r="AF48" s="257"/>
      <c r="AG48" s="257"/>
      <c r="AH48" s="258"/>
      <c r="AI48" s="100"/>
      <c r="AJ48" s="100"/>
      <c r="AU48" s="211" t="s">
        <v>61</v>
      </c>
      <c r="AV48" s="115"/>
      <c r="AW48" s="115"/>
      <c r="AX48" s="115"/>
      <c r="AY48" s="212"/>
      <c r="AZ48" s="216">
        <f>ROUND(BE48*8%,1)</f>
        <v>0</v>
      </c>
      <c r="BA48" s="216"/>
      <c r="BB48" s="216"/>
      <c r="BC48" s="216"/>
      <c r="BD48" s="216"/>
      <c r="BE48" s="216">
        <f>SUMIF(W26:W48,8%,Y26:AC48)</f>
        <v>0</v>
      </c>
      <c r="BF48" s="216"/>
      <c r="BG48" s="216"/>
      <c r="BH48" s="216"/>
      <c r="BI48" s="216"/>
    </row>
    <row r="49" spans="1:36" ht="6.75" customHeight="1"/>
    <row r="50" spans="1:36" ht="17.25">
      <c r="A50" s="45"/>
      <c r="AC50" s="100">
        <v>2</v>
      </c>
      <c r="AD50" s="100"/>
      <c r="AE50" s="100"/>
      <c r="AF50" s="177" t="s">
        <v>22</v>
      </c>
      <c r="AG50" s="100">
        <v>2</v>
      </c>
      <c r="AH50" s="100"/>
      <c r="AI50" s="100"/>
      <c r="AJ50" s="100"/>
    </row>
    <row r="51" spans="1:36" ht="9.6" customHeight="1">
      <c r="AC51" s="100"/>
      <c r="AD51" s="100"/>
      <c r="AE51" s="100"/>
      <c r="AF51" s="177"/>
      <c r="AG51" s="100"/>
      <c r="AH51" s="100"/>
      <c r="AI51" s="100"/>
      <c r="AJ51" s="100"/>
    </row>
    <row r="52" spans="1:36" ht="9.6" customHeight="1">
      <c r="AC52" s="38"/>
      <c r="AD52" s="38"/>
      <c r="AE52" s="38"/>
      <c r="AF52" s="62"/>
      <c r="AG52" s="62"/>
      <c r="AH52" s="62"/>
      <c r="AI52" s="38"/>
      <c r="AJ52" s="38"/>
    </row>
    <row r="53" spans="1:36" ht="19.149999999999999" customHeight="1">
      <c r="U53" s="293" t="s">
        <v>53</v>
      </c>
      <c r="V53" s="294"/>
      <c r="W53" s="294"/>
      <c r="X53" s="308">
        <f>'作　成　準　備'!D11</f>
        <v>0</v>
      </c>
      <c r="Y53" s="308"/>
      <c r="Z53" s="308"/>
      <c r="AA53" s="308"/>
      <c r="AB53" s="308"/>
      <c r="AC53" s="308"/>
      <c r="AD53" s="308"/>
      <c r="AE53" s="308"/>
      <c r="AF53" s="308"/>
      <c r="AG53" s="308"/>
      <c r="AH53" s="309"/>
    </row>
    <row r="54" spans="1:36" ht="17.45" customHeight="1">
      <c r="O54"/>
      <c r="U54" s="78" t="s">
        <v>4</v>
      </c>
      <c r="AH54" s="46"/>
    </row>
    <row r="55" spans="1:36" ht="15.6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U55" s="3"/>
      <c r="V55" t="s">
        <v>92</v>
      </c>
      <c r="W55" s="110">
        <f>'作　成　準　備'!D6</f>
        <v>0</v>
      </c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46"/>
    </row>
    <row r="56" spans="1:36" ht="17.25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U56" s="73"/>
      <c r="V56" s="110">
        <f>'作　成　準　備'!D7</f>
        <v>0</v>
      </c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46"/>
    </row>
    <row r="57" spans="1:36" ht="14.45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U57" s="73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46"/>
    </row>
    <row r="58" spans="1:36" ht="13.15" customHeight="1">
      <c r="U58" s="3"/>
      <c r="V58" s="110">
        <f>'作　成　準　備'!D4</f>
        <v>0</v>
      </c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46"/>
    </row>
    <row r="59" spans="1:36" ht="14.25">
      <c r="A59" s="8"/>
      <c r="B59" s="8"/>
      <c r="C59" s="8"/>
      <c r="D59" s="8"/>
      <c r="U59" s="3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46"/>
    </row>
    <row r="60" spans="1:36" ht="15" customHeight="1">
      <c r="A60" s="297" t="s">
        <v>5</v>
      </c>
      <c r="B60" s="297"/>
      <c r="C60" s="297"/>
      <c r="D60" s="297"/>
      <c r="E60" s="5"/>
      <c r="F60" s="5"/>
      <c r="G60" s="5"/>
      <c r="H60" s="5"/>
      <c r="I60" s="5"/>
      <c r="J60" s="5"/>
      <c r="K60" s="5"/>
      <c r="L60" s="5"/>
      <c r="M60" s="5"/>
      <c r="N60" s="5"/>
      <c r="O60" s="48"/>
      <c r="P60" s="5"/>
      <c r="Q60" s="5"/>
      <c r="R60" s="5"/>
      <c r="S60" s="61"/>
      <c r="U60" s="3"/>
      <c r="V60" s="110">
        <f>'作　成　準　備'!D5</f>
        <v>0</v>
      </c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46"/>
      <c r="AI60" s="71"/>
      <c r="AJ60" s="71"/>
    </row>
    <row r="61" spans="1:36" ht="14.45" customHeight="1">
      <c r="A61" s="47"/>
      <c r="B61" s="47"/>
      <c r="C61" s="47"/>
      <c r="D61" s="47"/>
      <c r="E61" s="61"/>
      <c r="F61" s="61"/>
      <c r="G61" s="61"/>
      <c r="H61" s="61"/>
      <c r="I61" s="61"/>
      <c r="J61" s="61"/>
      <c r="K61" s="61"/>
      <c r="L61" s="20"/>
      <c r="M61" s="61"/>
      <c r="N61" s="61"/>
      <c r="O61" s="61"/>
      <c r="P61" s="20"/>
      <c r="Q61" s="61"/>
      <c r="R61" s="61"/>
      <c r="S61" s="61"/>
      <c r="U61" s="4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49"/>
      <c r="AJ61" s="71"/>
    </row>
    <row r="62" spans="1:36" ht="13.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76"/>
      <c r="P62" s="44"/>
      <c r="Q62" s="44"/>
      <c r="U62" s="53"/>
      <c r="V62" s="53"/>
      <c r="W62" s="53"/>
      <c r="X62" s="53"/>
    </row>
    <row r="63" spans="1:36" hidden="1">
      <c r="E63" s="5"/>
      <c r="F63" s="5"/>
      <c r="G63" s="5"/>
      <c r="H63" s="5"/>
      <c r="I63" s="5"/>
      <c r="J63" s="5"/>
      <c r="K63" s="5"/>
      <c r="L63" s="5"/>
      <c r="M63" s="5"/>
      <c r="N63" s="5"/>
      <c r="O63" s="48"/>
      <c r="P63" s="5"/>
      <c r="Q63" s="5"/>
      <c r="R63" s="5"/>
      <c r="S63" s="5"/>
      <c r="U63" s="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4"/>
    </row>
    <row r="64" spans="1:36" ht="14.25" hidden="1">
      <c r="A64" s="8"/>
      <c r="B64" s="8"/>
      <c r="C64" s="8"/>
      <c r="D64" s="8"/>
      <c r="U64" s="3"/>
      <c r="V64" s="313"/>
      <c r="W64" s="313"/>
      <c r="X64" s="313"/>
      <c r="Y64" s="313"/>
      <c r="Z64" s="313"/>
      <c r="AA64" s="313"/>
      <c r="AB64" s="313"/>
      <c r="AC64" s="313"/>
      <c r="AD64" s="313"/>
      <c r="AE64" s="313"/>
      <c r="AF64" s="313"/>
      <c r="AG64" s="313"/>
      <c r="AH64" s="313"/>
      <c r="AI64" s="313"/>
      <c r="AJ64" s="314"/>
    </row>
    <row r="65" spans="1:36" ht="18.75" hidden="1" customHeight="1">
      <c r="A65" s="161" t="s">
        <v>6</v>
      </c>
      <c r="B65" s="161"/>
      <c r="C65" s="161"/>
      <c r="D65" s="332"/>
      <c r="E65" s="19"/>
      <c r="F65" s="19"/>
      <c r="G65" s="19"/>
      <c r="H65" s="19"/>
      <c r="I65" s="19"/>
      <c r="J65" s="19"/>
      <c r="K65" s="19"/>
      <c r="L65" s="20" t="s">
        <v>23</v>
      </c>
      <c r="M65" s="19"/>
      <c r="N65" s="19"/>
      <c r="O65" s="61"/>
      <c r="P65" s="20" t="s">
        <v>23</v>
      </c>
      <c r="Q65" s="19"/>
      <c r="R65" s="19"/>
      <c r="S65" s="19"/>
      <c r="U65" s="4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18" t="s">
        <v>20</v>
      </c>
    </row>
    <row r="66" spans="1:36" ht="8.25" customHeight="1" thickBot="1"/>
    <row r="67" spans="1:36" ht="21.6" customHeight="1" thickBot="1">
      <c r="A67" s="290" t="s">
        <v>36</v>
      </c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  <c r="AA67" s="291"/>
      <c r="AB67" s="291"/>
      <c r="AC67" s="291"/>
      <c r="AD67" s="291"/>
      <c r="AE67" s="291"/>
      <c r="AF67" s="291"/>
      <c r="AG67" s="291"/>
      <c r="AH67" s="307"/>
    </row>
    <row r="68" spans="1:36" ht="24.6" customHeight="1">
      <c r="A68" s="9" t="s">
        <v>11</v>
      </c>
      <c r="B68" s="10" t="s">
        <v>12</v>
      </c>
      <c r="C68" s="227" t="s">
        <v>18</v>
      </c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93" t="s">
        <v>71</v>
      </c>
      <c r="P68" s="196" t="s">
        <v>15</v>
      </c>
      <c r="Q68" s="196"/>
      <c r="R68" s="196" t="s">
        <v>16</v>
      </c>
      <c r="S68" s="196"/>
      <c r="T68" s="196" t="s">
        <v>17</v>
      </c>
      <c r="U68" s="196"/>
      <c r="V68" s="196"/>
      <c r="W68" s="147" t="s">
        <v>54</v>
      </c>
      <c r="X68" s="149"/>
      <c r="Y68" s="227" t="s">
        <v>14</v>
      </c>
      <c r="Z68" s="228"/>
      <c r="AA68" s="228"/>
      <c r="AB68" s="228"/>
      <c r="AC68" s="242"/>
      <c r="AD68" s="147" t="s">
        <v>13</v>
      </c>
      <c r="AE68" s="148"/>
      <c r="AF68" s="148"/>
      <c r="AG68" s="148"/>
      <c r="AH68" s="151"/>
      <c r="AI68" s="100"/>
      <c r="AJ68" s="100"/>
    </row>
    <row r="69" spans="1:36" ht="24.75" customHeight="1">
      <c r="A69" s="14"/>
      <c r="B69" s="15"/>
      <c r="C69" s="103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230"/>
      <c r="O69" s="94"/>
      <c r="P69" s="200"/>
      <c r="Q69" s="200"/>
      <c r="R69" s="118"/>
      <c r="S69" s="118"/>
      <c r="T69" s="315"/>
      <c r="U69" s="315"/>
      <c r="V69" s="315"/>
      <c r="W69" s="295" t="str">
        <f>IF(C69="", "",IF(O69="", 10%,IF(O69="※", 8%)))</f>
        <v/>
      </c>
      <c r="X69" s="296"/>
      <c r="Y69" s="274" t="str">
        <f t="shared" ref="Y69:Y93" si="2">IF(P69="","",P69*T69)</f>
        <v/>
      </c>
      <c r="Z69" s="275"/>
      <c r="AA69" s="275"/>
      <c r="AB69" s="275"/>
      <c r="AC69" s="276"/>
      <c r="AD69" s="268"/>
      <c r="AE69" s="269"/>
      <c r="AF69" s="269"/>
      <c r="AG69" s="269"/>
      <c r="AH69" s="270"/>
      <c r="AI69" s="100"/>
      <c r="AJ69" s="100"/>
    </row>
    <row r="70" spans="1:36" ht="24.75" customHeight="1">
      <c r="A70" s="14"/>
      <c r="B70" s="15"/>
      <c r="C70" s="103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230"/>
      <c r="O70" s="94"/>
      <c r="P70" s="200"/>
      <c r="Q70" s="200"/>
      <c r="R70" s="118"/>
      <c r="S70" s="118"/>
      <c r="T70" s="315"/>
      <c r="U70" s="315"/>
      <c r="V70" s="315"/>
      <c r="W70" s="295" t="str">
        <f t="shared" ref="W70:W93" si="3">IF(C70="", "",IF(O70="", 10%,IF(O70="※", 8%)))</f>
        <v/>
      </c>
      <c r="X70" s="296"/>
      <c r="Y70" s="274" t="str">
        <f t="shared" si="2"/>
        <v/>
      </c>
      <c r="Z70" s="275"/>
      <c r="AA70" s="275"/>
      <c r="AB70" s="275"/>
      <c r="AC70" s="276"/>
      <c r="AD70" s="268"/>
      <c r="AE70" s="269"/>
      <c r="AF70" s="269"/>
      <c r="AG70" s="269"/>
      <c r="AH70" s="270"/>
      <c r="AI70" s="100"/>
      <c r="AJ70" s="100"/>
    </row>
    <row r="71" spans="1:36" ht="24.75" customHeight="1">
      <c r="A71" s="14"/>
      <c r="B71" s="15"/>
      <c r="C71" s="103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230"/>
      <c r="O71" s="94"/>
      <c r="P71" s="200"/>
      <c r="Q71" s="200"/>
      <c r="R71" s="118"/>
      <c r="S71" s="118"/>
      <c r="T71" s="315"/>
      <c r="U71" s="315"/>
      <c r="V71" s="315"/>
      <c r="W71" s="295" t="str">
        <f t="shared" si="3"/>
        <v/>
      </c>
      <c r="X71" s="296"/>
      <c r="Y71" s="274" t="str">
        <f t="shared" si="2"/>
        <v/>
      </c>
      <c r="Z71" s="275"/>
      <c r="AA71" s="275"/>
      <c r="AB71" s="275"/>
      <c r="AC71" s="276"/>
      <c r="AD71" s="268"/>
      <c r="AE71" s="269"/>
      <c r="AF71" s="269"/>
      <c r="AG71" s="269"/>
      <c r="AH71" s="270"/>
      <c r="AI71" s="100"/>
      <c r="AJ71" s="100"/>
    </row>
    <row r="72" spans="1:36" ht="24.75" customHeight="1">
      <c r="A72" s="14"/>
      <c r="B72" s="15"/>
      <c r="C72" s="103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230"/>
      <c r="O72" s="94"/>
      <c r="P72" s="118"/>
      <c r="Q72" s="118"/>
      <c r="R72" s="118"/>
      <c r="S72" s="118"/>
      <c r="T72" s="292"/>
      <c r="U72" s="292"/>
      <c r="V72" s="292"/>
      <c r="W72" s="295" t="str">
        <f t="shared" si="3"/>
        <v/>
      </c>
      <c r="X72" s="296"/>
      <c r="Y72" s="274" t="str">
        <f t="shared" si="2"/>
        <v/>
      </c>
      <c r="Z72" s="275"/>
      <c r="AA72" s="275"/>
      <c r="AB72" s="275"/>
      <c r="AC72" s="276"/>
      <c r="AD72" s="268"/>
      <c r="AE72" s="269"/>
      <c r="AF72" s="269"/>
      <c r="AG72" s="269"/>
      <c r="AH72" s="270"/>
      <c r="AI72" s="100"/>
      <c r="AJ72" s="100"/>
    </row>
    <row r="73" spans="1:36" ht="24.75" customHeight="1">
      <c r="A73" s="14"/>
      <c r="B73" s="15"/>
      <c r="C73" s="103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230"/>
      <c r="O73" s="94"/>
      <c r="P73" s="118"/>
      <c r="Q73" s="118"/>
      <c r="R73" s="118"/>
      <c r="S73" s="118"/>
      <c r="T73" s="292"/>
      <c r="U73" s="292"/>
      <c r="V73" s="292"/>
      <c r="W73" s="295" t="str">
        <f t="shared" si="3"/>
        <v/>
      </c>
      <c r="X73" s="296"/>
      <c r="Y73" s="274" t="str">
        <f t="shared" si="2"/>
        <v/>
      </c>
      <c r="Z73" s="275"/>
      <c r="AA73" s="275"/>
      <c r="AB73" s="275"/>
      <c r="AC73" s="276"/>
      <c r="AD73" s="268"/>
      <c r="AE73" s="269"/>
      <c r="AF73" s="269"/>
      <c r="AG73" s="269"/>
      <c r="AH73" s="270"/>
      <c r="AI73" s="100"/>
      <c r="AJ73" s="100"/>
    </row>
    <row r="74" spans="1:36" ht="24.75" customHeight="1">
      <c r="A74" s="14"/>
      <c r="B74" s="15"/>
      <c r="C74" s="103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230"/>
      <c r="O74" s="94"/>
      <c r="P74" s="118"/>
      <c r="Q74" s="118"/>
      <c r="R74" s="118"/>
      <c r="S74" s="118"/>
      <c r="T74" s="292"/>
      <c r="U74" s="292"/>
      <c r="V74" s="292"/>
      <c r="W74" s="295" t="str">
        <f t="shared" si="3"/>
        <v/>
      </c>
      <c r="X74" s="296"/>
      <c r="Y74" s="274" t="str">
        <f t="shared" ref="Y74" si="4">IF(P74="","",P74*T74)</f>
        <v/>
      </c>
      <c r="Z74" s="275"/>
      <c r="AA74" s="275"/>
      <c r="AB74" s="275"/>
      <c r="AC74" s="276"/>
      <c r="AD74" s="268"/>
      <c r="AE74" s="269"/>
      <c r="AF74" s="269"/>
      <c r="AG74" s="269"/>
      <c r="AH74" s="270"/>
      <c r="AI74" s="100"/>
      <c r="AJ74" s="100"/>
    </row>
    <row r="75" spans="1:36" ht="24.75" customHeight="1">
      <c r="A75" s="14"/>
      <c r="B75" s="15"/>
      <c r="C75" s="103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230"/>
      <c r="O75" s="94"/>
      <c r="P75" s="118"/>
      <c r="Q75" s="118"/>
      <c r="R75" s="118"/>
      <c r="S75" s="118"/>
      <c r="T75" s="292"/>
      <c r="U75" s="292"/>
      <c r="V75" s="292"/>
      <c r="W75" s="295" t="str">
        <f t="shared" si="3"/>
        <v/>
      </c>
      <c r="X75" s="296"/>
      <c r="Y75" s="274" t="str">
        <f t="shared" ref="Y75:Y76" si="5">IF(P75="","",P75*T75)</f>
        <v/>
      </c>
      <c r="Z75" s="275"/>
      <c r="AA75" s="275"/>
      <c r="AB75" s="275"/>
      <c r="AC75" s="276"/>
      <c r="AD75" s="268"/>
      <c r="AE75" s="269"/>
      <c r="AF75" s="269"/>
      <c r="AG75" s="269"/>
      <c r="AH75" s="270"/>
      <c r="AI75" s="100"/>
      <c r="AJ75" s="100"/>
    </row>
    <row r="76" spans="1:36" ht="24.75" customHeight="1">
      <c r="A76" s="14"/>
      <c r="B76" s="15"/>
      <c r="C76" s="103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230"/>
      <c r="O76" s="94"/>
      <c r="P76" s="118"/>
      <c r="Q76" s="118"/>
      <c r="R76" s="118"/>
      <c r="S76" s="118"/>
      <c r="T76" s="292"/>
      <c r="U76" s="292"/>
      <c r="V76" s="292"/>
      <c r="W76" s="295" t="str">
        <f t="shared" si="3"/>
        <v/>
      </c>
      <c r="X76" s="296"/>
      <c r="Y76" s="274" t="str">
        <f t="shared" si="5"/>
        <v/>
      </c>
      <c r="Z76" s="275"/>
      <c r="AA76" s="275"/>
      <c r="AB76" s="275"/>
      <c r="AC76" s="276"/>
      <c r="AD76" s="268"/>
      <c r="AE76" s="269"/>
      <c r="AF76" s="269"/>
      <c r="AG76" s="269"/>
      <c r="AH76" s="270"/>
      <c r="AI76" s="100"/>
      <c r="AJ76" s="100"/>
    </row>
    <row r="77" spans="1:36" ht="24.75" customHeight="1">
      <c r="A77" s="14"/>
      <c r="B77" s="15"/>
      <c r="C77" s="103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230"/>
      <c r="O77" s="94"/>
      <c r="P77" s="118"/>
      <c r="Q77" s="118"/>
      <c r="R77" s="118"/>
      <c r="S77" s="118"/>
      <c r="T77" s="292"/>
      <c r="U77" s="292"/>
      <c r="V77" s="292"/>
      <c r="W77" s="295" t="str">
        <f t="shared" si="3"/>
        <v/>
      </c>
      <c r="X77" s="296"/>
      <c r="Y77" s="274" t="str">
        <f t="shared" si="2"/>
        <v/>
      </c>
      <c r="Z77" s="275"/>
      <c r="AA77" s="275"/>
      <c r="AB77" s="275"/>
      <c r="AC77" s="276"/>
      <c r="AD77" s="268"/>
      <c r="AE77" s="269"/>
      <c r="AF77" s="269"/>
      <c r="AG77" s="269"/>
      <c r="AH77" s="270"/>
      <c r="AI77" s="100"/>
      <c r="AJ77" s="100"/>
    </row>
    <row r="78" spans="1:36" ht="24.75" customHeight="1">
      <c r="A78" s="14"/>
      <c r="B78" s="15"/>
      <c r="C78" s="103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230"/>
      <c r="O78" s="94"/>
      <c r="P78" s="118"/>
      <c r="Q78" s="118"/>
      <c r="R78" s="118"/>
      <c r="S78" s="118"/>
      <c r="T78" s="292"/>
      <c r="U78" s="292"/>
      <c r="V78" s="292"/>
      <c r="W78" s="295" t="str">
        <f t="shared" si="3"/>
        <v/>
      </c>
      <c r="X78" s="296"/>
      <c r="Y78" s="274" t="str">
        <f t="shared" si="2"/>
        <v/>
      </c>
      <c r="Z78" s="275"/>
      <c r="AA78" s="275"/>
      <c r="AB78" s="275"/>
      <c r="AC78" s="276"/>
      <c r="AD78" s="268"/>
      <c r="AE78" s="269"/>
      <c r="AF78" s="269"/>
      <c r="AG78" s="269"/>
      <c r="AH78" s="270"/>
      <c r="AI78" s="100"/>
      <c r="AJ78" s="100"/>
    </row>
    <row r="79" spans="1:36" ht="24.75" customHeight="1">
      <c r="A79" s="14"/>
      <c r="B79" s="15"/>
      <c r="C79" s="103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230"/>
      <c r="O79" s="94"/>
      <c r="P79" s="118"/>
      <c r="Q79" s="118"/>
      <c r="R79" s="118"/>
      <c r="S79" s="118"/>
      <c r="T79" s="292"/>
      <c r="U79" s="292"/>
      <c r="V79" s="292"/>
      <c r="W79" s="295" t="str">
        <f t="shared" si="3"/>
        <v/>
      </c>
      <c r="X79" s="296"/>
      <c r="Y79" s="274" t="str">
        <f t="shared" si="2"/>
        <v/>
      </c>
      <c r="Z79" s="275"/>
      <c r="AA79" s="275"/>
      <c r="AB79" s="275"/>
      <c r="AC79" s="276"/>
      <c r="AD79" s="268"/>
      <c r="AE79" s="269"/>
      <c r="AF79" s="269"/>
      <c r="AG79" s="269"/>
      <c r="AH79" s="270"/>
      <c r="AI79" s="100"/>
      <c r="AJ79" s="100"/>
    </row>
    <row r="80" spans="1:36" ht="24.75" customHeight="1">
      <c r="A80" s="14"/>
      <c r="B80" s="15"/>
      <c r="C80" s="103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230"/>
      <c r="O80" s="94"/>
      <c r="P80" s="118"/>
      <c r="Q80" s="118"/>
      <c r="R80" s="118"/>
      <c r="S80" s="118"/>
      <c r="T80" s="292"/>
      <c r="U80" s="292"/>
      <c r="V80" s="292"/>
      <c r="W80" s="295" t="str">
        <f t="shared" si="3"/>
        <v/>
      </c>
      <c r="X80" s="296"/>
      <c r="Y80" s="274" t="str">
        <f t="shared" si="2"/>
        <v/>
      </c>
      <c r="Z80" s="275"/>
      <c r="AA80" s="275"/>
      <c r="AB80" s="275"/>
      <c r="AC80" s="276"/>
      <c r="AD80" s="268"/>
      <c r="AE80" s="269"/>
      <c r="AF80" s="269"/>
      <c r="AG80" s="269"/>
      <c r="AH80" s="270"/>
      <c r="AI80" s="100"/>
      <c r="AJ80" s="100"/>
    </row>
    <row r="81" spans="1:61" ht="24.75" customHeight="1">
      <c r="A81" s="14"/>
      <c r="B81" s="15"/>
      <c r="C81" s="103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230"/>
      <c r="O81" s="94"/>
      <c r="P81" s="118"/>
      <c r="Q81" s="118"/>
      <c r="R81" s="118"/>
      <c r="S81" s="118"/>
      <c r="T81" s="292"/>
      <c r="U81" s="292"/>
      <c r="V81" s="292"/>
      <c r="W81" s="295" t="str">
        <f t="shared" si="3"/>
        <v/>
      </c>
      <c r="X81" s="296"/>
      <c r="Y81" s="274" t="str">
        <f t="shared" si="2"/>
        <v/>
      </c>
      <c r="Z81" s="275"/>
      <c r="AA81" s="275"/>
      <c r="AB81" s="275"/>
      <c r="AC81" s="276"/>
      <c r="AD81" s="268"/>
      <c r="AE81" s="269"/>
      <c r="AF81" s="269"/>
      <c r="AG81" s="269"/>
      <c r="AH81" s="270"/>
      <c r="AI81" s="100"/>
      <c r="AJ81" s="100"/>
    </row>
    <row r="82" spans="1:61" ht="24.75" customHeight="1">
      <c r="A82" s="14"/>
      <c r="B82" s="15"/>
      <c r="C82" s="103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230"/>
      <c r="O82" s="94"/>
      <c r="P82" s="118"/>
      <c r="Q82" s="118"/>
      <c r="R82" s="118"/>
      <c r="S82" s="118"/>
      <c r="T82" s="292"/>
      <c r="U82" s="292"/>
      <c r="V82" s="292"/>
      <c r="W82" s="295" t="str">
        <f t="shared" si="3"/>
        <v/>
      </c>
      <c r="X82" s="296"/>
      <c r="Y82" s="274" t="str">
        <f t="shared" si="2"/>
        <v/>
      </c>
      <c r="Z82" s="275"/>
      <c r="AA82" s="275"/>
      <c r="AB82" s="275"/>
      <c r="AC82" s="276"/>
      <c r="AD82" s="268"/>
      <c r="AE82" s="269"/>
      <c r="AF82" s="269"/>
      <c r="AG82" s="269"/>
      <c r="AH82" s="270"/>
      <c r="AI82" s="100"/>
      <c r="AJ82" s="100"/>
    </row>
    <row r="83" spans="1:61" ht="24.75" customHeight="1">
      <c r="A83" s="14"/>
      <c r="B83" s="15"/>
      <c r="C83" s="103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230"/>
      <c r="O83" s="94"/>
      <c r="P83" s="118"/>
      <c r="Q83" s="118"/>
      <c r="R83" s="118"/>
      <c r="S83" s="118"/>
      <c r="T83" s="292"/>
      <c r="U83" s="292"/>
      <c r="V83" s="292"/>
      <c r="W83" s="295" t="str">
        <f t="shared" si="3"/>
        <v/>
      </c>
      <c r="X83" s="296"/>
      <c r="Y83" s="274" t="str">
        <f t="shared" si="2"/>
        <v/>
      </c>
      <c r="Z83" s="275"/>
      <c r="AA83" s="275"/>
      <c r="AB83" s="275"/>
      <c r="AC83" s="276"/>
      <c r="AD83" s="268"/>
      <c r="AE83" s="269"/>
      <c r="AF83" s="269"/>
      <c r="AG83" s="269"/>
      <c r="AH83" s="270"/>
      <c r="AI83" s="100"/>
      <c r="AJ83" s="100"/>
    </row>
    <row r="84" spans="1:61" ht="24.75" customHeight="1">
      <c r="A84" s="14"/>
      <c r="B84" s="15"/>
      <c r="C84" s="103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230"/>
      <c r="O84" s="94"/>
      <c r="P84" s="118"/>
      <c r="Q84" s="118"/>
      <c r="R84" s="118"/>
      <c r="S84" s="118"/>
      <c r="T84" s="292"/>
      <c r="U84" s="292"/>
      <c r="V84" s="292"/>
      <c r="W84" s="295" t="str">
        <f t="shared" si="3"/>
        <v/>
      </c>
      <c r="X84" s="296"/>
      <c r="Y84" s="274" t="str">
        <f t="shared" si="2"/>
        <v/>
      </c>
      <c r="Z84" s="275"/>
      <c r="AA84" s="275"/>
      <c r="AB84" s="275"/>
      <c r="AC84" s="276"/>
      <c r="AD84" s="268"/>
      <c r="AE84" s="269"/>
      <c r="AF84" s="269"/>
      <c r="AG84" s="269"/>
      <c r="AH84" s="270"/>
      <c r="AI84" s="100"/>
      <c r="AJ84" s="100"/>
    </row>
    <row r="85" spans="1:61" ht="24.75" customHeight="1">
      <c r="A85" s="14"/>
      <c r="B85" s="15"/>
      <c r="C85" s="103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230"/>
      <c r="O85" s="94"/>
      <c r="P85" s="118"/>
      <c r="Q85" s="118"/>
      <c r="R85" s="118"/>
      <c r="S85" s="118"/>
      <c r="T85" s="292"/>
      <c r="U85" s="292"/>
      <c r="V85" s="292"/>
      <c r="W85" s="295" t="str">
        <f t="shared" si="3"/>
        <v/>
      </c>
      <c r="X85" s="296"/>
      <c r="Y85" s="274" t="str">
        <f t="shared" si="2"/>
        <v/>
      </c>
      <c r="Z85" s="275"/>
      <c r="AA85" s="275"/>
      <c r="AB85" s="275"/>
      <c r="AC85" s="276"/>
      <c r="AD85" s="268"/>
      <c r="AE85" s="269"/>
      <c r="AF85" s="269"/>
      <c r="AG85" s="269"/>
      <c r="AH85" s="270"/>
      <c r="AI85" s="100"/>
      <c r="AJ85" s="100"/>
    </row>
    <row r="86" spans="1:61" ht="24.75" customHeight="1">
      <c r="A86" s="14"/>
      <c r="B86" s="15"/>
      <c r="C86" s="103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230"/>
      <c r="O86" s="94"/>
      <c r="P86" s="118"/>
      <c r="Q86" s="118"/>
      <c r="R86" s="118"/>
      <c r="S86" s="118"/>
      <c r="T86" s="292"/>
      <c r="U86" s="292"/>
      <c r="V86" s="292"/>
      <c r="W86" s="295" t="str">
        <f t="shared" si="3"/>
        <v/>
      </c>
      <c r="X86" s="296"/>
      <c r="Y86" s="274" t="str">
        <f t="shared" si="2"/>
        <v/>
      </c>
      <c r="Z86" s="275"/>
      <c r="AA86" s="275"/>
      <c r="AB86" s="275"/>
      <c r="AC86" s="276"/>
      <c r="AD86" s="268"/>
      <c r="AE86" s="269"/>
      <c r="AF86" s="269"/>
      <c r="AG86" s="269"/>
      <c r="AH86" s="270"/>
      <c r="AI86" s="100"/>
      <c r="AJ86" s="100"/>
    </row>
    <row r="87" spans="1:61" ht="24.75" customHeight="1">
      <c r="A87" s="14"/>
      <c r="B87" s="15"/>
      <c r="C87" s="103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230"/>
      <c r="O87" s="94"/>
      <c r="P87" s="118"/>
      <c r="Q87" s="118"/>
      <c r="R87" s="118"/>
      <c r="S87" s="118"/>
      <c r="T87" s="292"/>
      <c r="U87" s="292"/>
      <c r="V87" s="292"/>
      <c r="W87" s="295" t="str">
        <f t="shared" si="3"/>
        <v/>
      </c>
      <c r="X87" s="296"/>
      <c r="Y87" s="274" t="str">
        <f t="shared" si="2"/>
        <v/>
      </c>
      <c r="Z87" s="275"/>
      <c r="AA87" s="275"/>
      <c r="AB87" s="275"/>
      <c r="AC87" s="276"/>
      <c r="AD87" s="268"/>
      <c r="AE87" s="269"/>
      <c r="AF87" s="269"/>
      <c r="AG87" s="269"/>
      <c r="AH87" s="270"/>
      <c r="AI87" s="100"/>
      <c r="AJ87" s="100"/>
    </row>
    <row r="88" spans="1:61" ht="24.75" customHeight="1">
      <c r="A88" s="14"/>
      <c r="B88" s="15"/>
      <c r="C88" s="103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230"/>
      <c r="O88" s="94"/>
      <c r="P88" s="118"/>
      <c r="Q88" s="118"/>
      <c r="R88" s="118"/>
      <c r="S88" s="118"/>
      <c r="T88" s="292"/>
      <c r="U88" s="292"/>
      <c r="V88" s="292"/>
      <c r="W88" s="295" t="str">
        <f t="shared" si="3"/>
        <v/>
      </c>
      <c r="X88" s="296"/>
      <c r="Y88" s="274" t="str">
        <f t="shared" si="2"/>
        <v/>
      </c>
      <c r="Z88" s="275"/>
      <c r="AA88" s="275"/>
      <c r="AB88" s="275"/>
      <c r="AC88" s="276"/>
      <c r="AD88" s="268"/>
      <c r="AE88" s="269"/>
      <c r="AF88" s="269"/>
      <c r="AG88" s="269"/>
      <c r="AH88" s="270"/>
      <c r="AI88" s="100"/>
      <c r="AJ88" s="100"/>
    </row>
    <row r="89" spans="1:61" ht="24.75" customHeight="1">
      <c r="A89" s="14"/>
      <c r="B89" s="15"/>
      <c r="C89" s="103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230"/>
      <c r="O89" s="94"/>
      <c r="P89" s="118"/>
      <c r="Q89" s="118"/>
      <c r="R89" s="118"/>
      <c r="S89" s="118"/>
      <c r="T89" s="292"/>
      <c r="U89" s="292"/>
      <c r="V89" s="292"/>
      <c r="W89" s="295" t="str">
        <f t="shared" si="3"/>
        <v/>
      </c>
      <c r="X89" s="296"/>
      <c r="Y89" s="274" t="str">
        <f t="shared" si="2"/>
        <v/>
      </c>
      <c r="Z89" s="275"/>
      <c r="AA89" s="275"/>
      <c r="AB89" s="275"/>
      <c r="AC89" s="276"/>
      <c r="AD89" s="268"/>
      <c r="AE89" s="269"/>
      <c r="AF89" s="269"/>
      <c r="AG89" s="269"/>
      <c r="AH89" s="270"/>
      <c r="AI89" s="100"/>
      <c r="AJ89" s="100"/>
    </row>
    <row r="90" spans="1:61" ht="24.75" customHeight="1">
      <c r="A90" s="14"/>
      <c r="B90" s="15"/>
      <c r="C90" s="103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230"/>
      <c r="O90" s="94"/>
      <c r="P90" s="118"/>
      <c r="Q90" s="118"/>
      <c r="R90" s="118"/>
      <c r="S90" s="118"/>
      <c r="T90" s="292"/>
      <c r="U90" s="292"/>
      <c r="V90" s="292"/>
      <c r="W90" s="295" t="str">
        <f t="shared" si="3"/>
        <v/>
      </c>
      <c r="X90" s="296"/>
      <c r="Y90" s="274" t="str">
        <f t="shared" si="2"/>
        <v/>
      </c>
      <c r="Z90" s="275"/>
      <c r="AA90" s="275"/>
      <c r="AB90" s="275"/>
      <c r="AC90" s="276"/>
      <c r="AD90" s="268"/>
      <c r="AE90" s="269"/>
      <c r="AF90" s="269"/>
      <c r="AG90" s="269"/>
      <c r="AH90" s="270"/>
      <c r="AI90" s="100"/>
      <c r="AJ90" s="100"/>
    </row>
    <row r="91" spans="1:61" ht="24.75" customHeight="1">
      <c r="A91" s="14"/>
      <c r="B91" s="15"/>
      <c r="C91" s="103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230"/>
      <c r="O91" s="94"/>
      <c r="P91" s="118"/>
      <c r="Q91" s="118"/>
      <c r="R91" s="118"/>
      <c r="S91" s="118"/>
      <c r="T91" s="292"/>
      <c r="U91" s="292"/>
      <c r="V91" s="292"/>
      <c r="W91" s="295" t="str">
        <f t="shared" si="3"/>
        <v/>
      </c>
      <c r="X91" s="296"/>
      <c r="Y91" s="274"/>
      <c r="Z91" s="275"/>
      <c r="AA91" s="275"/>
      <c r="AB91" s="275"/>
      <c r="AC91" s="276"/>
      <c r="AD91" s="268"/>
      <c r="AE91" s="269"/>
      <c r="AF91" s="269"/>
      <c r="AG91" s="269"/>
      <c r="AH91" s="270"/>
      <c r="AI91" s="100"/>
      <c r="AJ91" s="100"/>
    </row>
    <row r="92" spans="1:61" ht="24.75" customHeight="1">
      <c r="A92" s="14"/>
      <c r="B92" s="15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230"/>
      <c r="O92" s="94"/>
      <c r="P92" s="118"/>
      <c r="Q92" s="118"/>
      <c r="R92" s="118"/>
      <c r="S92" s="118"/>
      <c r="T92" s="292"/>
      <c r="U92" s="292"/>
      <c r="V92" s="292"/>
      <c r="W92" s="295" t="str">
        <f t="shared" si="3"/>
        <v/>
      </c>
      <c r="X92" s="296"/>
      <c r="Y92" s="274" t="str">
        <f t="shared" si="2"/>
        <v/>
      </c>
      <c r="Z92" s="275"/>
      <c r="AA92" s="275"/>
      <c r="AB92" s="275"/>
      <c r="AC92" s="276"/>
      <c r="AD92" s="268"/>
      <c r="AE92" s="269"/>
      <c r="AF92" s="269"/>
      <c r="AG92" s="269"/>
      <c r="AH92" s="270"/>
      <c r="AI92" s="100"/>
      <c r="AJ92" s="100"/>
    </row>
    <row r="93" spans="1:61" ht="24.75" customHeight="1" thickBot="1">
      <c r="A93" s="16"/>
      <c r="B93" s="17"/>
      <c r="C93" s="231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3"/>
      <c r="O93" s="94"/>
      <c r="P93" s="206"/>
      <c r="Q93" s="206"/>
      <c r="R93" s="118"/>
      <c r="S93" s="118"/>
      <c r="T93" s="289"/>
      <c r="U93" s="289"/>
      <c r="V93" s="289"/>
      <c r="W93" s="295" t="str">
        <f t="shared" si="3"/>
        <v/>
      </c>
      <c r="X93" s="296"/>
      <c r="Y93" s="328" t="str">
        <f t="shared" si="2"/>
        <v/>
      </c>
      <c r="Z93" s="329"/>
      <c r="AA93" s="329"/>
      <c r="AB93" s="329"/>
      <c r="AC93" s="330"/>
      <c r="AD93" s="271"/>
      <c r="AE93" s="272"/>
      <c r="AF93" s="272"/>
      <c r="AG93" s="272"/>
      <c r="AH93" s="273"/>
      <c r="AI93" s="100"/>
      <c r="AJ93" s="100"/>
    </row>
    <row r="94" spans="1:61" ht="24.75" customHeight="1" thickBot="1">
      <c r="A94" s="290" t="s">
        <v>74</v>
      </c>
      <c r="B94" s="291"/>
      <c r="C94" s="291"/>
      <c r="D94" s="291"/>
      <c r="E94" s="291"/>
      <c r="F94" s="291"/>
      <c r="G94" s="291"/>
      <c r="H94" s="291"/>
      <c r="I94" s="291"/>
      <c r="J94" s="291"/>
      <c r="K94" s="291"/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72"/>
      <c r="X94" s="79"/>
      <c r="Y94" s="331">
        <f>SUM(Y69:AC93)</f>
        <v>0</v>
      </c>
      <c r="Z94" s="331"/>
      <c r="AA94" s="331"/>
      <c r="AB94" s="331"/>
      <c r="AC94" s="331"/>
      <c r="AD94" s="256"/>
      <c r="AE94" s="257"/>
      <c r="AF94" s="257"/>
      <c r="AG94" s="257"/>
      <c r="AH94" s="258"/>
      <c r="AI94" s="100"/>
      <c r="AJ94" s="100"/>
      <c r="AU94" s="211" t="s">
        <v>77</v>
      </c>
      <c r="AV94" s="115"/>
      <c r="AW94" s="115"/>
      <c r="AX94" s="115"/>
      <c r="AY94" s="212"/>
      <c r="AZ94" s="211" t="s">
        <v>56</v>
      </c>
      <c r="BA94" s="115"/>
      <c r="BB94" s="115"/>
      <c r="BC94" s="115"/>
      <c r="BD94" s="212"/>
      <c r="BE94" s="211" t="s">
        <v>78</v>
      </c>
      <c r="BF94" s="115"/>
      <c r="BG94" s="115"/>
      <c r="BH94" s="115"/>
      <c r="BI94" s="212"/>
    </row>
    <row r="95" spans="1:61" ht="24.75" customHeight="1">
      <c r="A95" s="80"/>
      <c r="O95"/>
      <c r="S95" s="283" t="s">
        <v>72</v>
      </c>
      <c r="T95" s="284"/>
      <c r="U95" s="284"/>
      <c r="V95" s="284"/>
      <c r="W95" s="284"/>
      <c r="X95" s="284"/>
      <c r="Y95" s="325">
        <f>SUM(Y48,Y94)</f>
        <v>0</v>
      </c>
      <c r="Z95" s="326"/>
      <c r="AA95" s="326"/>
      <c r="AB95" s="326"/>
      <c r="AC95" s="327"/>
      <c r="AD95" s="259"/>
      <c r="AE95" s="260"/>
      <c r="AF95" s="260"/>
      <c r="AG95" s="260"/>
      <c r="AH95" s="261"/>
      <c r="AI95" s="100"/>
      <c r="AJ95" s="100"/>
      <c r="AU95" s="211" t="s">
        <v>60</v>
      </c>
      <c r="AV95" s="115"/>
      <c r="AW95" s="115"/>
      <c r="AX95" s="115"/>
      <c r="AY95" s="212"/>
      <c r="AZ95" s="216">
        <f>ROUND(BE95*10%,1)</f>
        <v>0</v>
      </c>
      <c r="BA95" s="216"/>
      <c r="BB95" s="216"/>
      <c r="BC95" s="216"/>
      <c r="BD95" s="216"/>
      <c r="BE95" s="277">
        <f>SUMIF(W69:W93,10%,Y69:AC93)</f>
        <v>0</v>
      </c>
      <c r="BF95" s="278"/>
      <c r="BG95" s="278"/>
      <c r="BH95" s="278"/>
      <c r="BI95" s="279"/>
    </row>
    <row r="96" spans="1:61" ht="24.75" customHeight="1" thickBot="1">
      <c r="A96" s="211" t="s">
        <v>77</v>
      </c>
      <c r="B96" s="115"/>
      <c r="C96" s="115"/>
      <c r="D96" s="115"/>
      <c r="E96" s="212"/>
      <c r="F96" s="211" t="s">
        <v>56</v>
      </c>
      <c r="G96" s="115"/>
      <c r="H96" s="115"/>
      <c r="I96" s="115"/>
      <c r="J96" s="212"/>
      <c r="K96" s="211" t="s">
        <v>78</v>
      </c>
      <c r="L96" s="115"/>
      <c r="M96" s="115"/>
      <c r="N96" s="115"/>
      <c r="O96" s="212"/>
      <c r="S96" s="285" t="s">
        <v>73</v>
      </c>
      <c r="T96" s="286"/>
      <c r="U96" s="286"/>
      <c r="V96" s="286"/>
      <c r="W96" s="286"/>
      <c r="X96" s="286"/>
      <c r="Y96" s="322">
        <f>SUM(F97:J98)</f>
        <v>0</v>
      </c>
      <c r="Z96" s="323"/>
      <c r="AA96" s="323"/>
      <c r="AB96" s="323"/>
      <c r="AC96" s="324"/>
      <c r="AD96" s="262"/>
      <c r="AE96" s="263"/>
      <c r="AF96" s="263"/>
      <c r="AG96" s="263"/>
      <c r="AH96" s="264"/>
      <c r="AI96" s="100"/>
      <c r="AJ96" s="100"/>
      <c r="AU96" s="211" t="s">
        <v>61</v>
      </c>
      <c r="AV96" s="115"/>
      <c r="AW96" s="115"/>
      <c r="AX96" s="115"/>
      <c r="AY96" s="212"/>
      <c r="AZ96" s="216">
        <f>ROUND(BE96*8%,1)</f>
        <v>0</v>
      </c>
      <c r="BA96" s="216"/>
      <c r="BB96" s="216"/>
      <c r="BC96" s="216"/>
      <c r="BD96" s="216"/>
      <c r="BE96" s="277">
        <f>SUMIF(W69:W93,8%,Y69:AC93)</f>
        <v>0</v>
      </c>
      <c r="BF96" s="278"/>
      <c r="BG96" s="278"/>
      <c r="BH96" s="278"/>
      <c r="BI96" s="279"/>
    </row>
    <row r="97" spans="1:36" ht="24.75" customHeight="1" thickTop="1" thickBot="1">
      <c r="A97" s="211" t="s">
        <v>60</v>
      </c>
      <c r="B97" s="115"/>
      <c r="C97" s="115"/>
      <c r="D97" s="115"/>
      <c r="E97" s="212"/>
      <c r="F97" s="216">
        <f>ROUND(K97*10%,1)</f>
        <v>0</v>
      </c>
      <c r="G97" s="216"/>
      <c r="H97" s="216"/>
      <c r="I97" s="216"/>
      <c r="J97" s="216"/>
      <c r="K97" s="280">
        <f>SUM(BE47,BE95)</f>
        <v>0</v>
      </c>
      <c r="L97" s="281"/>
      <c r="M97" s="281"/>
      <c r="N97" s="281"/>
      <c r="O97" s="282"/>
      <c r="S97" s="287" t="s">
        <v>75</v>
      </c>
      <c r="T97" s="288"/>
      <c r="U97" s="288"/>
      <c r="V97" s="288"/>
      <c r="W97" s="288"/>
      <c r="X97" s="288"/>
      <c r="Y97" s="319">
        <f>SUM(Y95:AC96)</f>
        <v>0</v>
      </c>
      <c r="Z97" s="320"/>
      <c r="AA97" s="320"/>
      <c r="AB97" s="320"/>
      <c r="AC97" s="321"/>
      <c r="AD97" s="265"/>
      <c r="AE97" s="266"/>
      <c r="AF97" s="266"/>
      <c r="AG97" s="266"/>
      <c r="AH97" s="267"/>
      <c r="AI97" s="100"/>
      <c r="AJ97" s="100"/>
    </row>
    <row r="98" spans="1:36" ht="24.6" customHeight="1">
      <c r="A98" s="211" t="s">
        <v>61</v>
      </c>
      <c r="B98" s="115"/>
      <c r="C98" s="115"/>
      <c r="D98" s="115"/>
      <c r="E98" s="212"/>
      <c r="F98" s="216">
        <f>ROUND(K98*8%,1)</f>
        <v>0</v>
      </c>
      <c r="G98" s="216"/>
      <c r="H98" s="216"/>
      <c r="I98" s="216"/>
      <c r="J98" s="216"/>
      <c r="K98" s="280">
        <f>SUM(BE48,BE96)</f>
        <v>0</v>
      </c>
      <c r="L98" s="281"/>
      <c r="M98" s="281"/>
      <c r="N98" s="281"/>
      <c r="O98" s="282"/>
    </row>
    <row r="99" spans="1:36">
      <c r="S99" t="s">
        <v>19</v>
      </c>
    </row>
    <row r="102" spans="1:36">
      <c r="AC102" s="100"/>
      <c r="AD102" s="38"/>
      <c r="AE102" s="100"/>
      <c r="AF102" s="100"/>
      <c r="AG102" s="100"/>
      <c r="AH102" s="100"/>
      <c r="AI102" s="100"/>
      <c r="AJ102" s="100"/>
    </row>
    <row r="103" spans="1:36" ht="11.25" customHeight="1">
      <c r="AC103" s="100"/>
      <c r="AD103" s="38"/>
      <c r="AE103" s="100"/>
      <c r="AF103" s="100"/>
      <c r="AG103" s="100"/>
      <c r="AH103" s="100"/>
      <c r="AI103" s="100"/>
      <c r="AJ103" s="100"/>
    </row>
    <row r="104" spans="1:36" ht="17.25" customHeight="1">
      <c r="R104" s="100"/>
      <c r="S104" s="100"/>
      <c r="AC104" s="100"/>
      <c r="AD104" s="38"/>
      <c r="AE104" s="100"/>
      <c r="AF104" s="100"/>
      <c r="AG104" s="100"/>
      <c r="AH104" s="100"/>
      <c r="AI104" s="100"/>
      <c r="AJ104" s="100"/>
    </row>
  </sheetData>
  <mergeCells count="495">
    <mergeCell ref="E21:R21"/>
    <mergeCell ref="V59:AG59"/>
    <mergeCell ref="V60:AG60"/>
    <mergeCell ref="U8:W8"/>
    <mergeCell ref="V15:AG15"/>
    <mergeCell ref="U19:W22"/>
    <mergeCell ref="X19:AH20"/>
    <mergeCell ref="X22:AA22"/>
    <mergeCell ref="AB22:AH22"/>
    <mergeCell ref="W34:X34"/>
    <mergeCell ref="W35:X35"/>
    <mergeCell ref="P28:Q28"/>
    <mergeCell ref="R28:S28"/>
    <mergeCell ref="T28:V28"/>
    <mergeCell ref="P29:Q29"/>
    <mergeCell ref="P31:Q31"/>
    <mergeCell ref="P26:Q26"/>
    <mergeCell ref="R30:S30"/>
    <mergeCell ref="T30:V30"/>
    <mergeCell ref="P34:Q34"/>
    <mergeCell ref="X21:AH21"/>
    <mergeCell ref="R34:S34"/>
    <mergeCell ref="T34:V34"/>
    <mergeCell ref="P36:Q36"/>
    <mergeCell ref="R104:S104"/>
    <mergeCell ref="AE102:AF104"/>
    <mergeCell ref="AI5:AJ6"/>
    <mergeCell ref="AI102:AJ104"/>
    <mergeCell ref="AG102:AH104"/>
    <mergeCell ref="C25:N25"/>
    <mergeCell ref="AC102:AC104"/>
    <mergeCell ref="R25:S25"/>
    <mergeCell ref="B22:C22"/>
    <mergeCell ref="R26:S26"/>
    <mergeCell ref="T26:V26"/>
    <mergeCell ref="P25:Q25"/>
    <mergeCell ref="R29:S29"/>
    <mergeCell ref="T29:V29"/>
    <mergeCell ref="P30:Q30"/>
    <mergeCell ref="E20:R20"/>
    <mergeCell ref="A16:D16"/>
    <mergeCell ref="E22:F22"/>
    <mergeCell ref="L22:N22"/>
    <mergeCell ref="R27:S27"/>
    <mergeCell ref="T27:V27"/>
    <mergeCell ref="P27:Q27"/>
    <mergeCell ref="T25:V25"/>
    <mergeCell ref="Y25:AC25"/>
    <mergeCell ref="R36:S36"/>
    <mergeCell ref="T36:V36"/>
    <mergeCell ref="R31:S31"/>
    <mergeCell ref="T31:V31"/>
    <mergeCell ref="P32:Q32"/>
    <mergeCell ref="R32:S32"/>
    <mergeCell ref="T32:V32"/>
    <mergeCell ref="R33:S33"/>
    <mergeCell ref="T33:V33"/>
    <mergeCell ref="P33:Q33"/>
    <mergeCell ref="P35:Q35"/>
    <mergeCell ref="R35:S35"/>
    <mergeCell ref="T35:V35"/>
    <mergeCell ref="A65:D65"/>
    <mergeCell ref="P41:Q41"/>
    <mergeCell ref="R41:S41"/>
    <mergeCell ref="T41:V41"/>
    <mergeCell ref="P69:Q69"/>
    <mergeCell ref="R69:S69"/>
    <mergeCell ref="T69:V69"/>
    <mergeCell ref="T77:V77"/>
    <mergeCell ref="P83:Q83"/>
    <mergeCell ref="R83:S83"/>
    <mergeCell ref="T83:V83"/>
    <mergeCell ref="R44:S44"/>
    <mergeCell ref="T44:V44"/>
    <mergeCell ref="V64:AJ64"/>
    <mergeCell ref="AI50:AJ51"/>
    <mergeCell ref="AI68:AJ68"/>
    <mergeCell ref="P47:Q47"/>
    <mergeCell ref="R47:S47"/>
    <mergeCell ref="T47:V47"/>
    <mergeCell ref="Y47:AC47"/>
    <mergeCell ref="Y68:AC68"/>
    <mergeCell ref="T68:V68"/>
    <mergeCell ref="AI42:AJ42"/>
    <mergeCell ref="P42:Q42"/>
    <mergeCell ref="R37:S37"/>
    <mergeCell ref="T37:V37"/>
    <mergeCell ref="P38:Q38"/>
    <mergeCell ref="R38:S38"/>
    <mergeCell ref="T38:V38"/>
    <mergeCell ref="P37:Q37"/>
    <mergeCell ref="P39:Q39"/>
    <mergeCell ref="R39:S39"/>
    <mergeCell ref="T39:V39"/>
    <mergeCell ref="AI25:AJ25"/>
    <mergeCell ref="AI26:AJ26"/>
    <mergeCell ref="AI27:AJ27"/>
    <mergeCell ref="AI28:AJ28"/>
    <mergeCell ref="Y36:AC36"/>
    <mergeCell ref="Y26:AC26"/>
    <mergeCell ref="AI32:AJ32"/>
    <mergeCell ref="Y27:AC27"/>
    <mergeCell ref="Y28:AC28"/>
    <mergeCell ref="Y29:AC29"/>
    <mergeCell ref="AI33:AJ33"/>
    <mergeCell ref="AI34:AJ34"/>
    <mergeCell ref="AI29:AJ29"/>
    <mergeCell ref="AI30:AJ30"/>
    <mergeCell ref="Y30:AC30"/>
    <mergeCell ref="Y31:AC31"/>
    <mergeCell ref="Y32:AC32"/>
    <mergeCell ref="Y33:AC33"/>
    <mergeCell ref="Y34:AC34"/>
    <mergeCell ref="Y35:AC35"/>
    <mergeCell ref="AI31:AJ31"/>
    <mergeCell ref="AI38:AJ38"/>
    <mergeCell ref="AI39:AJ39"/>
    <mergeCell ref="AI40:AJ40"/>
    <mergeCell ref="AI41:AJ41"/>
    <mergeCell ref="AI35:AJ35"/>
    <mergeCell ref="AI36:AJ36"/>
    <mergeCell ref="AI37:AJ37"/>
    <mergeCell ref="AD35:AH35"/>
    <mergeCell ref="AD36:AH36"/>
    <mergeCell ref="AD37:AH37"/>
    <mergeCell ref="AD38:AH38"/>
    <mergeCell ref="AD39:AH39"/>
    <mergeCell ref="AD40:AH40"/>
    <mergeCell ref="AD41:AH41"/>
    <mergeCell ref="Y97:AC97"/>
    <mergeCell ref="AI88:AJ88"/>
    <mergeCell ref="AI87:AJ87"/>
    <mergeCell ref="W84:X84"/>
    <mergeCell ref="W85:X85"/>
    <mergeCell ref="W86:X86"/>
    <mergeCell ref="W87:X87"/>
    <mergeCell ref="W88:X88"/>
    <mergeCell ref="W89:X89"/>
    <mergeCell ref="AI96:AJ96"/>
    <mergeCell ref="AI97:AJ97"/>
    <mergeCell ref="AI93:AJ93"/>
    <mergeCell ref="AI94:AJ94"/>
    <mergeCell ref="AI95:AJ95"/>
    <mergeCell ref="Y96:AC96"/>
    <mergeCell ref="AI89:AJ89"/>
    <mergeCell ref="AI85:AJ85"/>
    <mergeCell ref="W90:X90"/>
    <mergeCell ref="Y95:AC95"/>
    <mergeCell ref="Y93:AC93"/>
    <mergeCell ref="Y94:AC94"/>
    <mergeCell ref="AI86:AJ86"/>
    <mergeCell ref="AD85:AH85"/>
    <mergeCell ref="AD86:AH86"/>
    <mergeCell ref="P89:Q89"/>
    <mergeCell ref="R89:S89"/>
    <mergeCell ref="T89:V89"/>
    <mergeCell ref="Y89:AC89"/>
    <mergeCell ref="W91:X91"/>
    <mergeCell ref="W92:X92"/>
    <mergeCell ref="AD89:AH89"/>
    <mergeCell ref="AD90:AH90"/>
    <mergeCell ref="AD91:AH91"/>
    <mergeCell ref="AD92:AH92"/>
    <mergeCell ref="R42:S42"/>
    <mergeCell ref="T42:V42"/>
    <mergeCell ref="Y42:AC42"/>
    <mergeCell ref="P43:Q43"/>
    <mergeCell ref="R43:S43"/>
    <mergeCell ref="T43:V43"/>
    <mergeCell ref="P78:Q78"/>
    <mergeCell ref="R78:S78"/>
    <mergeCell ref="T78:V78"/>
    <mergeCell ref="Y78:AC78"/>
    <mergeCell ref="P68:Q68"/>
    <mergeCell ref="R77:S77"/>
    <mergeCell ref="W75:X75"/>
    <mergeCell ref="W76:X76"/>
    <mergeCell ref="W77:X77"/>
    <mergeCell ref="W78:X78"/>
    <mergeCell ref="Y77:AC77"/>
    <mergeCell ref="Y48:AC48"/>
    <mergeCell ref="A48:V48"/>
    <mergeCell ref="C69:N69"/>
    <mergeCell ref="C70:N70"/>
    <mergeCell ref="C71:N71"/>
    <mergeCell ref="C72:N72"/>
    <mergeCell ref="C73:N73"/>
    <mergeCell ref="AI44:AJ44"/>
    <mergeCell ref="AI43:AJ43"/>
    <mergeCell ref="P44:Q44"/>
    <mergeCell ref="V63:AJ63"/>
    <mergeCell ref="P80:Q80"/>
    <mergeCell ref="R80:S80"/>
    <mergeCell ref="T80:V80"/>
    <mergeCell ref="Y80:AC80"/>
    <mergeCell ref="T79:V79"/>
    <mergeCell ref="Y79:AC79"/>
    <mergeCell ref="AI71:AJ71"/>
    <mergeCell ref="P70:Q70"/>
    <mergeCell ref="R70:S70"/>
    <mergeCell ref="P71:Q71"/>
    <mergeCell ref="R71:S71"/>
    <mergeCell ref="T71:V71"/>
    <mergeCell ref="Y71:AC71"/>
    <mergeCell ref="T70:V70"/>
    <mergeCell ref="Y70:AC70"/>
    <mergeCell ref="AI70:AJ70"/>
    <mergeCell ref="P77:Q77"/>
    <mergeCell ref="AI78:AJ78"/>
    <mergeCell ref="AI77:AJ77"/>
    <mergeCell ref="AI47:AJ47"/>
    <mergeCell ref="P79:Q79"/>
    <mergeCell ref="R79:S79"/>
    <mergeCell ref="P88:Q88"/>
    <mergeCell ref="R88:S88"/>
    <mergeCell ref="T88:V88"/>
    <mergeCell ref="Y88:AC88"/>
    <mergeCell ref="W79:X79"/>
    <mergeCell ref="W80:X80"/>
    <mergeCell ref="W81:X81"/>
    <mergeCell ref="W82:X82"/>
    <mergeCell ref="W83:X83"/>
    <mergeCell ref="Y81:AC81"/>
    <mergeCell ref="P82:Q82"/>
    <mergeCell ref="R82:S82"/>
    <mergeCell ref="T82:V82"/>
    <mergeCell ref="Y82:AC82"/>
    <mergeCell ref="P81:Q81"/>
    <mergeCell ref="R81:S81"/>
    <mergeCell ref="T81:V81"/>
    <mergeCell ref="AI79:AJ79"/>
    <mergeCell ref="T76:V76"/>
    <mergeCell ref="Y76:AC76"/>
    <mergeCell ref="AI76:AJ76"/>
    <mergeCell ref="AI82:AJ82"/>
    <mergeCell ref="AI84:AJ84"/>
    <mergeCell ref="AI83:AJ83"/>
    <mergeCell ref="AI81:AJ81"/>
    <mergeCell ref="AD79:AH79"/>
    <mergeCell ref="AD80:AH80"/>
    <mergeCell ref="AD81:AH81"/>
    <mergeCell ref="AD82:AH82"/>
    <mergeCell ref="AD83:AH83"/>
    <mergeCell ref="AD84:AH84"/>
    <mergeCell ref="AI80:AJ80"/>
    <mergeCell ref="AD77:AH77"/>
    <mergeCell ref="AD78:AH78"/>
    <mergeCell ref="AI92:AJ92"/>
    <mergeCell ref="AI90:AJ90"/>
    <mergeCell ref="AI91:AJ91"/>
    <mergeCell ref="P90:Q90"/>
    <mergeCell ref="R90:S90"/>
    <mergeCell ref="T90:V90"/>
    <mergeCell ref="Y90:AC90"/>
    <mergeCell ref="P91:Q91"/>
    <mergeCell ref="R91:S91"/>
    <mergeCell ref="T91:V91"/>
    <mergeCell ref="Y91:AC91"/>
    <mergeCell ref="P92:Q92"/>
    <mergeCell ref="R92:S92"/>
    <mergeCell ref="T92:V92"/>
    <mergeCell ref="Y92:AC92"/>
    <mergeCell ref="AI48:AJ48"/>
    <mergeCell ref="P87:Q87"/>
    <mergeCell ref="R87:S87"/>
    <mergeCell ref="T87:V87"/>
    <mergeCell ref="Y87:AC87"/>
    <mergeCell ref="P85:Q85"/>
    <mergeCell ref="R85:S85"/>
    <mergeCell ref="P86:Q86"/>
    <mergeCell ref="R86:S86"/>
    <mergeCell ref="T86:V86"/>
    <mergeCell ref="Y86:AC86"/>
    <mergeCell ref="T85:V85"/>
    <mergeCell ref="Y85:AC85"/>
    <mergeCell ref="T84:V84"/>
    <mergeCell ref="Y83:AC83"/>
    <mergeCell ref="P84:Q84"/>
    <mergeCell ref="R84:S84"/>
    <mergeCell ref="R68:S68"/>
    <mergeCell ref="A67:AH67"/>
    <mergeCell ref="V56:AG56"/>
    <mergeCell ref="P76:Q76"/>
    <mergeCell ref="R76:S76"/>
    <mergeCell ref="C68:N68"/>
    <mergeCell ref="Y84:AC84"/>
    <mergeCell ref="AI46:AJ46"/>
    <mergeCell ref="P45:Q45"/>
    <mergeCell ref="R45:S45"/>
    <mergeCell ref="P46:Q46"/>
    <mergeCell ref="R46:S46"/>
    <mergeCell ref="T46:V46"/>
    <mergeCell ref="Y46:AC46"/>
    <mergeCell ref="T45:V45"/>
    <mergeCell ref="Y45:AC45"/>
    <mergeCell ref="AI45:AJ45"/>
    <mergeCell ref="W45:X45"/>
    <mergeCell ref="W46:X46"/>
    <mergeCell ref="A60:D60"/>
    <mergeCell ref="V57:AG57"/>
    <mergeCell ref="V58:AG58"/>
    <mergeCell ref="AC5:AE6"/>
    <mergeCell ref="AF5:AF6"/>
    <mergeCell ref="AG5:AH6"/>
    <mergeCell ref="AC50:AE51"/>
    <mergeCell ref="AF50:AF51"/>
    <mergeCell ref="AG50:AH51"/>
    <mergeCell ref="A12:Q14"/>
    <mergeCell ref="X8:AH8"/>
    <mergeCell ref="A24:AH24"/>
    <mergeCell ref="V11:AG11"/>
    <mergeCell ref="V13:AG13"/>
    <mergeCell ref="W38:X38"/>
    <mergeCell ref="W39:X39"/>
    <mergeCell ref="W40:X40"/>
    <mergeCell ref="X53:AH53"/>
    <mergeCell ref="A9:H9"/>
    <mergeCell ref="A11:Q11"/>
    <mergeCell ref="W41:X41"/>
    <mergeCell ref="P40:Q40"/>
    <mergeCell ref="R40:S40"/>
    <mergeCell ref="T40:V40"/>
    <mergeCell ref="K16:M16"/>
    <mergeCell ref="N16:O16"/>
    <mergeCell ref="Y44:AC44"/>
    <mergeCell ref="Y43:AC43"/>
    <mergeCell ref="U17:V17"/>
    <mergeCell ref="W17:AA17"/>
    <mergeCell ref="AB17:AC17"/>
    <mergeCell ref="AD17:AH17"/>
    <mergeCell ref="AD25:AH25"/>
    <mergeCell ref="AD26:AH26"/>
    <mergeCell ref="AD27:AH27"/>
    <mergeCell ref="AD28:AH28"/>
    <mergeCell ref="AD29:AH29"/>
    <mergeCell ref="AD30:AH30"/>
    <mergeCell ref="AD31:AH31"/>
    <mergeCell ref="AD32:AH32"/>
    <mergeCell ref="AD33:AH33"/>
    <mergeCell ref="AD34:AH34"/>
    <mergeCell ref="W42:X42"/>
    <mergeCell ref="W43:X43"/>
    <mergeCell ref="W44:X44"/>
    <mergeCell ref="W25:X25"/>
    <mergeCell ref="W26:X26"/>
    <mergeCell ref="AD42:AH42"/>
    <mergeCell ref="A1:AI1"/>
    <mergeCell ref="U53:W53"/>
    <mergeCell ref="P75:Q75"/>
    <mergeCell ref="R75:S75"/>
    <mergeCell ref="T75:V75"/>
    <mergeCell ref="Y75:AC75"/>
    <mergeCell ref="AI75:AJ75"/>
    <mergeCell ref="W68:X68"/>
    <mergeCell ref="W69:X69"/>
    <mergeCell ref="W70:X70"/>
    <mergeCell ref="W71:X71"/>
    <mergeCell ref="W72:X72"/>
    <mergeCell ref="W73:X73"/>
    <mergeCell ref="W74:X74"/>
    <mergeCell ref="AI69:AJ69"/>
    <mergeCell ref="Y69:AC69"/>
    <mergeCell ref="W36:X36"/>
    <mergeCell ref="W37:X37"/>
    <mergeCell ref="P72:Q72"/>
    <mergeCell ref="R72:S72"/>
    <mergeCell ref="T72:V72"/>
    <mergeCell ref="Y72:AC72"/>
    <mergeCell ref="E16:G16"/>
    <mergeCell ref="H16:J16"/>
    <mergeCell ref="AI72:AJ72"/>
    <mergeCell ref="P73:Q73"/>
    <mergeCell ref="R73:S73"/>
    <mergeCell ref="T73:V73"/>
    <mergeCell ref="Y73:AC73"/>
    <mergeCell ref="AI73:AJ73"/>
    <mergeCell ref="P74:Q74"/>
    <mergeCell ref="R74:S74"/>
    <mergeCell ref="T74:V74"/>
    <mergeCell ref="Y74:AC74"/>
    <mergeCell ref="AI74:AJ74"/>
    <mergeCell ref="A98:E98"/>
    <mergeCell ref="F96:J96"/>
    <mergeCell ref="K96:O96"/>
    <mergeCell ref="F97:J97"/>
    <mergeCell ref="F98:J98"/>
    <mergeCell ref="K97:O97"/>
    <mergeCell ref="K98:O98"/>
    <mergeCell ref="W93:X93"/>
    <mergeCell ref="S95:X95"/>
    <mergeCell ref="S96:X96"/>
    <mergeCell ref="S97:X97"/>
    <mergeCell ref="A96:E96"/>
    <mergeCell ref="A97:E97"/>
    <mergeCell ref="T93:V93"/>
    <mergeCell ref="A94:V94"/>
    <mergeCell ref="P93:Q93"/>
    <mergeCell ref="R93:S93"/>
    <mergeCell ref="C93:N93"/>
    <mergeCell ref="AU46:AY46"/>
    <mergeCell ref="AZ46:BD46"/>
    <mergeCell ref="BE46:BI46"/>
    <mergeCell ref="AU47:AY47"/>
    <mergeCell ref="AZ47:BD47"/>
    <mergeCell ref="BE47:BI47"/>
    <mergeCell ref="AU48:AY48"/>
    <mergeCell ref="AZ48:BD48"/>
    <mergeCell ref="BE48:BI48"/>
    <mergeCell ref="AU94:AY94"/>
    <mergeCell ref="AZ94:BD94"/>
    <mergeCell ref="BE94:BI94"/>
    <mergeCell ref="AU95:AY95"/>
    <mergeCell ref="AZ95:BD95"/>
    <mergeCell ref="BE95:BI95"/>
    <mergeCell ref="AU96:AY96"/>
    <mergeCell ref="AZ96:BD96"/>
    <mergeCell ref="BE96:BI96"/>
    <mergeCell ref="AD43:AH43"/>
    <mergeCell ref="AD44:AH44"/>
    <mergeCell ref="AD45:AH45"/>
    <mergeCell ref="AD46:AH46"/>
    <mergeCell ref="AD47:AH47"/>
    <mergeCell ref="AD48:AH48"/>
    <mergeCell ref="W10:AG10"/>
    <mergeCell ref="W55:AG55"/>
    <mergeCell ref="W27:X27"/>
    <mergeCell ref="W28:X28"/>
    <mergeCell ref="W29:X29"/>
    <mergeCell ref="W30:X30"/>
    <mergeCell ref="W31:X31"/>
    <mergeCell ref="W32:X32"/>
    <mergeCell ref="W33:X33"/>
    <mergeCell ref="W47:X47"/>
    <mergeCell ref="Y40:AC40"/>
    <mergeCell ref="Y41:AC41"/>
    <mergeCell ref="Y37:AC37"/>
    <mergeCell ref="Y38:AC38"/>
    <mergeCell ref="Y39:AC39"/>
    <mergeCell ref="AD94:AH94"/>
    <mergeCell ref="AD95:AH95"/>
    <mergeCell ref="AD96:AH96"/>
    <mergeCell ref="AD97:AH97"/>
    <mergeCell ref="AD68:AH68"/>
    <mergeCell ref="AD69:AH69"/>
    <mergeCell ref="AD70:AH70"/>
    <mergeCell ref="AD71:AH71"/>
    <mergeCell ref="AD72:AH72"/>
    <mergeCell ref="AD73:AH73"/>
    <mergeCell ref="AD74:AH74"/>
    <mergeCell ref="AD75:AH75"/>
    <mergeCell ref="AD76:AH76"/>
    <mergeCell ref="AD87:AH87"/>
    <mergeCell ref="AD88:AH88"/>
    <mergeCell ref="AD93:AH93"/>
    <mergeCell ref="C84:N84"/>
    <mergeCell ref="C85:N85"/>
    <mergeCell ref="C86:N86"/>
    <mergeCell ref="C87:N87"/>
    <mergeCell ref="C88:N88"/>
    <mergeCell ref="C89:N89"/>
    <mergeCell ref="C90:N90"/>
    <mergeCell ref="C91:N91"/>
    <mergeCell ref="C74:N74"/>
    <mergeCell ref="C75:N75"/>
    <mergeCell ref="C76:N76"/>
    <mergeCell ref="C77:N77"/>
    <mergeCell ref="C78:N78"/>
    <mergeCell ref="C79:N79"/>
    <mergeCell ref="C80:N80"/>
    <mergeCell ref="C81:N81"/>
    <mergeCell ref="C82:N82"/>
    <mergeCell ref="C92:N92"/>
    <mergeCell ref="C26:N26"/>
    <mergeCell ref="C27:N27"/>
    <mergeCell ref="C28:N28"/>
    <mergeCell ref="C29:N29"/>
    <mergeCell ref="C30:N30"/>
    <mergeCell ref="C31:N31"/>
    <mergeCell ref="C32:N32"/>
    <mergeCell ref="C33:N33"/>
    <mergeCell ref="C34:N34"/>
    <mergeCell ref="C35:N35"/>
    <mergeCell ref="C36:N36"/>
    <mergeCell ref="C37:N37"/>
    <mergeCell ref="C38:N38"/>
    <mergeCell ref="C39:N39"/>
    <mergeCell ref="C40:N40"/>
    <mergeCell ref="C41:N41"/>
    <mergeCell ref="C42:N42"/>
    <mergeCell ref="C43:N43"/>
    <mergeCell ref="C44:N44"/>
    <mergeCell ref="C45:N45"/>
    <mergeCell ref="C46:N46"/>
    <mergeCell ref="C47:N47"/>
    <mergeCell ref="C83:N83"/>
  </mergeCells>
  <phoneticPr fontId="2"/>
  <dataValidations disablePrompts="1" count="3">
    <dataValidation type="list" allowBlank="1" showInputMessage="1" showErrorMessage="1" sqref="O26:O47 O69:O93" xr:uid="{3139391F-CF05-4294-92C1-3EA17FAE7D46}">
      <formula1>"※,　"</formula1>
    </dataValidation>
    <dataValidation type="list" allowBlank="1" showInputMessage="1" showErrorMessage="1" sqref="R69:S93" xr:uid="{D7B3EC5F-4D30-4371-95BD-8812F2B660D6}">
      <formula1>"人,式,㎡,㎥,個,箇所,ケ"</formula1>
    </dataValidation>
    <dataValidation type="list" allowBlank="1" showInputMessage="1" showErrorMessage="1" sqref="R26:S26" xr:uid="{BA968014-EE18-495F-9D10-3E2DC80A648D}">
      <formula1>"人,式,㎡,㎥,個,箇所,ケ,本"</formula1>
    </dataValidation>
  </dataValidations>
  <pageMargins left="0.59055118110236227" right="0.19685039370078741" top="0.59055118110236227" bottom="0.19685039370078741" header="0.51181102362204722" footer="0.19685039370078741"/>
  <pageSetup paperSize="9" scale="83" orientation="portrait" r:id="rId1"/>
  <headerFooter alignWithMargins="0"/>
  <rowBreaks count="1" manualBreakCount="1">
    <brk id="49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K50"/>
  <sheetViews>
    <sheetView view="pageBreakPreview" zoomScale="90" zoomScaleNormal="100" zoomScaleSheetLayoutView="90" workbookViewId="0">
      <selection activeCell="E14" sqref="E14:Q14"/>
    </sheetView>
  </sheetViews>
  <sheetFormatPr defaultColWidth="3.625" defaultRowHeight="13.5"/>
  <cols>
    <col min="1" max="1" width="3.5" customWidth="1"/>
    <col min="2" max="2" width="4.5" bestFit="1" customWidth="1"/>
    <col min="3" max="4" width="4.5" customWidth="1"/>
    <col min="5" max="6" width="3" customWidth="1"/>
    <col min="7" max="24" width="3.125" customWidth="1"/>
    <col min="25" max="27" width="3.25" customWidth="1"/>
    <col min="28" max="28" width="3.5" customWidth="1"/>
    <col min="29" max="32" width="3.25" customWidth="1"/>
  </cols>
  <sheetData>
    <row r="1" spans="1:37" ht="30" customHeight="1" thickBot="1">
      <c r="K1" s="387" t="s">
        <v>24</v>
      </c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</row>
    <row r="2" spans="1:37" ht="13.9" customHeight="1" thickTop="1"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37" ht="18.600000000000001" customHeight="1">
      <c r="K3" s="6"/>
      <c r="L3" s="6"/>
      <c r="M3" s="6"/>
      <c r="N3" s="6"/>
      <c r="O3" s="6"/>
      <c r="P3" t="s">
        <v>25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37" ht="19.899999999999999" customHeight="1">
      <c r="Z4" t="s">
        <v>45</v>
      </c>
      <c r="AB4" s="100"/>
      <c r="AC4" s="100"/>
      <c r="AD4" t="s">
        <v>1</v>
      </c>
      <c r="AE4" s="100"/>
      <c r="AF4" s="100"/>
      <c r="AG4" s="38" t="s">
        <v>2</v>
      </c>
      <c r="AH4" s="100"/>
      <c r="AI4" s="100"/>
      <c r="AJ4" s="38" t="s">
        <v>3</v>
      </c>
    </row>
    <row r="5" spans="1:37" ht="6.75" customHeight="1"/>
    <row r="6" spans="1:37" ht="27" customHeight="1">
      <c r="A6" s="246" t="s">
        <v>85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AG6" s="45"/>
    </row>
    <row r="7" spans="1:37" ht="28.9" customHeight="1">
      <c r="U7" s="339" t="s">
        <v>84</v>
      </c>
      <c r="V7" s="339"/>
      <c r="W7" s="339"/>
      <c r="X7" s="339"/>
      <c r="Y7" s="339"/>
      <c r="Z7" s="351">
        <f>'作　成　準　備'!D11</f>
        <v>0</v>
      </c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</row>
    <row r="8" spans="1:37" ht="21" customHeight="1">
      <c r="A8" s="333" t="s">
        <v>7</v>
      </c>
      <c r="B8" s="333"/>
      <c r="C8" s="333"/>
      <c r="D8" s="333"/>
      <c r="E8" s="333"/>
      <c r="F8" s="333"/>
      <c r="G8" s="211" t="s">
        <v>8</v>
      </c>
      <c r="H8" s="115"/>
      <c r="I8" s="212"/>
      <c r="J8" s="211" t="s">
        <v>76</v>
      </c>
      <c r="K8" s="115"/>
      <c r="L8" s="212"/>
      <c r="M8" s="211" t="s">
        <v>9</v>
      </c>
      <c r="N8" s="115"/>
      <c r="O8" s="212"/>
      <c r="P8" s="118" t="s">
        <v>67</v>
      </c>
      <c r="Q8" s="118"/>
      <c r="R8" s="118"/>
      <c r="U8" s="91" t="s">
        <v>4</v>
      </c>
      <c r="V8" s="1"/>
      <c r="W8" s="12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"/>
    </row>
    <row r="9" spans="1:37" ht="21.6" customHeight="1">
      <c r="U9" s="3"/>
      <c r="V9" t="s">
        <v>92</v>
      </c>
      <c r="W9" s="110">
        <f>'作　成　準　備'!D6</f>
        <v>0</v>
      </c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46"/>
    </row>
    <row r="10" spans="1:37" ht="23.45" customHeight="1">
      <c r="A10" s="161" t="s">
        <v>6</v>
      </c>
      <c r="B10" s="161"/>
      <c r="C10" s="161"/>
      <c r="D10" s="161"/>
      <c r="E10" s="161"/>
      <c r="F10" s="332"/>
      <c r="G10" s="19"/>
      <c r="H10" s="19"/>
      <c r="I10" s="19"/>
      <c r="J10" s="20" t="s">
        <v>10</v>
      </c>
      <c r="K10" s="19"/>
      <c r="L10" s="82" t="s">
        <v>80</v>
      </c>
      <c r="M10" s="19"/>
      <c r="N10" s="19"/>
      <c r="O10" s="19"/>
      <c r="P10" s="85"/>
      <c r="U10" s="3"/>
      <c r="V10" s="110">
        <f>'作　成　準　備'!D7</f>
        <v>0</v>
      </c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46"/>
    </row>
    <row r="11" spans="1:37" ht="16.149999999999999" customHeight="1">
      <c r="U11" s="3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46"/>
    </row>
    <row r="12" spans="1:37" ht="21" customHeight="1">
      <c r="U12" s="3"/>
      <c r="V12" s="110">
        <f>'作　成　準　備'!D4</f>
        <v>0</v>
      </c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46"/>
    </row>
    <row r="13" spans="1:37" ht="18.600000000000001" customHeight="1">
      <c r="U13" s="3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46"/>
    </row>
    <row r="14" spans="1:37" ht="21" customHeight="1">
      <c r="A14" s="154" t="s">
        <v>5</v>
      </c>
      <c r="B14" s="154"/>
      <c r="C14" s="154"/>
      <c r="D14" s="60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81"/>
      <c r="S14" s="5"/>
      <c r="U14" s="3"/>
      <c r="V14" s="110">
        <f>'作　成　準　備'!D5</f>
        <v>0</v>
      </c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46"/>
    </row>
    <row r="15" spans="1:37" ht="21" customHeight="1">
      <c r="A15" s="47"/>
      <c r="B15" s="47"/>
      <c r="C15" s="47"/>
      <c r="D15" s="8"/>
      <c r="E15" s="8"/>
      <c r="F15" s="8"/>
      <c r="G15" s="61"/>
      <c r="H15" s="61"/>
      <c r="I15" s="61"/>
      <c r="J15" s="20"/>
      <c r="K15" s="61"/>
      <c r="L15" s="61"/>
      <c r="M15" s="61"/>
      <c r="N15" s="61"/>
      <c r="O15" s="20"/>
      <c r="P15" s="61"/>
      <c r="Q15" s="61"/>
      <c r="R15" s="61"/>
      <c r="U15" s="3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46"/>
    </row>
    <row r="16" spans="1:37" ht="21" customHeight="1">
      <c r="A16" s="47"/>
      <c r="B16" s="47"/>
      <c r="C16" s="47"/>
      <c r="D16" s="8"/>
      <c r="E16" s="8"/>
      <c r="F16" s="8"/>
      <c r="G16" s="61"/>
      <c r="H16" s="61"/>
      <c r="I16" s="61"/>
      <c r="J16" s="20"/>
      <c r="K16" s="61"/>
      <c r="L16" s="61"/>
      <c r="M16" s="61"/>
      <c r="N16" s="61"/>
      <c r="O16" s="20"/>
      <c r="P16" s="61"/>
      <c r="Q16" s="61"/>
      <c r="R16" s="61"/>
      <c r="U16" s="157" t="s">
        <v>95</v>
      </c>
      <c r="V16" s="158"/>
      <c r="W16" s="158">
        <f>'作　成　準　備'!D8</f>
        <v>0</v>
      </c>
      <c r="X16" s="158"/>
      <c r="Y16" s="158"/>
      <c r="Z16" s="158"/>
      <c r="AA16" s="158"/>
      <c r="AB16" s="158"/>
      <c r="AC16" s="158"/>
      <c r="AD16" s="158" t="s">
        <v>69</v>
      </c>
      <c r="AE16" s="158"/>
      <c r="AF16" s="158">
        <f>'作　成　準　備'!D9</f>
        <v>0</v>
      </c>
      <c r="AG16" s="158"/>
      <c r="AH16" s="158"/>
      <c r="AI16" s="158"/>
      <c r="AJ16" s="158"/>
      <c r="AK16" s="159"/>
    </row>
    <row r="17" spans="1:36" ht="21" customHeight="1" thickBot="1">
      <c r="A17" s="47"/>
      <c r="B17" s="47"/>
      <c r="C17" s="47"/>
      <c r="D17" s="8"/>
      <c r="E17" s="8"/>
      <c r="F17" s="8"/>
      <c r="G17" s="61"/>
      <c r="H17" s="61"/>
      <c r="I17" s="61"/>
      <c r="J17" s="20"/>
      <c r="K17" s="61"/>
      <c r="L17" s="61"/>
      <c r="M17" s="61"/>
      <c r="N17" s="61"/>
      <c r="O17" s="20"/>
      <c r="P17" s="61"/>
      <c r="Q17" s="61"/>
      <c r="R17" s="61"/>
    </row>
    <row r="18" spans="1:36" ht="13.5" customHeight="1">
      <c r="A18" s="367" t="s">
        <v>46</v>
      </c>
      <c r="B18" s="368"/>
      <c r="C18" s="368"/>
      <c r="D18" s="368"/>
      <c r="E18" s="368"/>
      <c r="F18" s="368"/>
      <c r="G18" s="368"/>
      <c r="H18" s="375" t="str">
        <f>Y33</f>
        <v/>
      </c>
      <c r="I18" s="376"/>
      <c r="J18" s="376"/>
      <c r="K18" s="376"/>
      <c r="L18" s="376"/>
      <c r="M18" s="376"/>
      <c r="N18" s="376"/>
      <c r="O18" s="376"/>
      <c r="P18" s="376"/>
      <c r="Q18" s="377"/>
      <c r="R18" s="44"/>
      <c r="U18" s="234" t="s">
        <v>64</v>
      </c>
      <c r="V18" s="235"/>
      <c r="W18" s="236"/>
      <c r="X18" s="190" t="str">
        <f>'発注外請求書（各現場1部提出）'!W18</f>
        <v>金融機関：　　店名:</v>
      </c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2"/>
    </row>
    <row r="19" spans="1:36" ht="14.25" customHeight="1">
      <c r="A19" s="369"/>
      <c r="B19" s="370"/>
      <c r="C19" s="370"/>
      <c r="D19" s="370"/>
      <c r="E19" s="370"/>
      <c r="F19" s="370"/>
      <c r="G19" s="370"/>
      <c r="H19" s="378"/>
      <c r="I19" s="378"/>
      <c r="J19" s="378"/>
      <c r="K19" s="378"/>
      <c r="L19" s="378"/>
      <c r="M19" s="378"/>
      <c r="N19" s="378"/>
      <c r="O19" s="378"/>
      <c r="P19" s="378"/>
      <c r="Q19" s="379"/>
      <c r="R19" s="44"/>
      <c r="U19" s="237"/>
      <c r="V19" s="238"/>
      <c r="W19" s="239"/>
      <c r="X19" s="193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5"/>
    </row>
    <row r="20" spans="1:36" ht="14.25" customHeight="1">
      <c r="A20" s="371" t="s">
        <v>81</v>
      </c>
      <c r="B20" s="372"/>
      <c r="C20" s="372"/>
      <c r="D20" s="372"/>
      <c r="E20" s="372"/>
      <c r="F20" s="372"/>
      <c r="G20" s="372"/>
      <c r="H20" s="380" t="e">
        <f>H18/1.1</f>
        <v>#VALUE!</v>
      </c>
      <c r="I20" s="380"/>
      <c r="J20" s="380"/>
      <c r="K20" s="380"/>
      <c r="L20" s="380"/>
      <c r="M20" s="380"/>
      <c r="N20" s="380"/>
      <c r="O20" s="380"/>
      <c r="P20" s="380"/>
      <c r="Q20" s="381"/>
      <c r="R20" s="44"/>
      <c r="U20" s="237"/>
      <c r="V20" s="238"/>
      <c r="W20" s="239"/>
      <c r="X20" s="429" t="str">
        <f>'発注外請求書（各現場1部提出）'!W20</f>
        <v>預金種別：　　　口座番号：</v>
      </c>
      <c r="Y20" s="430"/>
      <c r="Z20" s="430"/>
      <c r="AA20" s="430"/>
      <c r="AB20" s="430"/>
      <c r="AC20" s="430"/>
      <c r="AD20" s="430"/>
      <c r="AE20" s="430"/>
      <c r="AF20" s="430"/>
      <c r="AG20" s="430"/>
      <c r="AH20" s="430"/>
      <c r="AI20" s="430"/>
      <c r="AJ20" s="431"/>
    </row>
    <row r="21" spans="1:36" ht="14.25" customHeight="1">
      <c r="A21" s="371"/>
      <c r="B21" s="372"/>
      <c r="C21" s="372"/>
      <c r="D21" s="372"/>
      <c r="E21" s="372"/>
      <c r="F21" s="372"/>
      <c r="G21" s="372"/>
      <c r="H21" s="380"/>
      <c r="I21" s="380"/>
      <c r="J21" s="380"/>
      <c r="K21" s="380"/>
      <c r="L21" s="380"/>
      <c r="M21" s="380"/>
      <c r="N21" s="380"/>
      <c r="O21" s="380"/>
      <c r="P21" s="380"/>
      <c r="Q21" s="381"/>
      <c r="R21" s="44"/>
      <c r="U21" s="237"/>
      <c r="V21" s="238"/>
      <c r="W21" s="239"/>
      <c r="X21" s="432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4"/>
    </row>
    <row r="22" spans="1:36" ht="14.25" customHeight="1">
      <c r="A22" s="371" t="s">
        <v>82</v>
      </c>
      <c r="B22" s="372"/>
      <c r="C22" s="372"/>
      <c r="D22" s="372"/>
      <c r="E22" s="372"/>
      <c r="F22" s="372"/>
      <c r="G22" s="372"/>
      <c r="H22" s="380" t="e">
        <f>H20*0.1</f>
        <v>#VALUE!</v>
      </c>
      <c r="I22" s="380"/>
      <c r="J22" s="380"/>
      <c r="K22" s="380"/>
      <c r="L22" s="380"/>
      <c r="M22" s="380"/>
      <c r="N22" s="380"/>
      <c r="O22" s="380"/>
      <c r="P22" s="380"/>
      <c r="Q22" s="381"/>
      <c r="R22" s="44"/>
      <c r="U22" s="237"/>
      <c r="V22" s="238"/>
      <c r="W22" s="239"/>
      <c r="X22" s="429" t="s">
        <v>63</v>
      </c>
      <c r="Y22" s="430"/>
      <c r="Z22" s="430"/>
      <c r="AA22" s="430"/>
      <c r="AB22" s="430">
        <f>'作　成　準　備'!C18</f>
        <v>0</v>
      </c>
      <c r="AC22" s="430"/>
      <c r="AD22" s="430"/>
      <c r="AE22" s="430"/>
      <c r="AF22" s="430"/>
      <c r="AG22" s="430"/>
      <c r="AH22" s="430"/>
      <c r="AI22" s="430"/>
      <c r="AJ22" s="431"/>
    </row>
    <row r="23" spans="1:36" ht="14.25" customHeight="1" thickBot="1">
      <c r="A23" s="373"/>
      <c r="B23" s="374"/>
      <c r="C23" s="374"/>
      <c r="D23" s="374"/>
      <c r="E23" s="374"/>
      <c r="F23" s="374"/>
      <c r="G23" s="374"/>
      <c r="H23" s="382"/>
      <c r="I23" s="382"/>
      <c r="J23" s="382"/>
      <c r="K23" s="382"/>
      <c r="L23" s="382"/>
      <c r="M23" s="382"/>
      <c r="N23" s="382"/>
      <c r="O23" s="382"/>
      <c r="P23" s="382"/>
      <c r="Q23" s="383"/>
      <c r="R23" s="44"/>
      <c r="U23" s="240"/>
      <c r="V23" s="180"/>
      <c r="W23" s="241"/>
      <c r="X23" s="432"/>
      <c r="Y23" s="433"/>
      <c r="Z23" s="433"/>
      <c r="AA23" s="433"/>
      <c r="AB23" s="433"/>
      <c r="AC23" s="433"/>
      <c r="AD23" s="433"/>
      <c r="AE23" s="433"/>
      <c r="AF23" s="433"/>
      <c r="AG23" s="433"/>
      <c r="AH23" s="433"/>
      <c r="AI23" s="433"/>
      <c r="AJ23" s="434"/>
    </row>
    <row r="24" spans="1:36" ht="14.2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AI24" s="71"/>
    </row>
    <row r="25" spans="1:36" ht="8.25" customHeight="1"/>
    <row r="26" spans="1:36" ht="7.5" customHeight="1" thickBot="1"/>
    <row r="27" spans="1:36" ht="35.450000000000003" customHeight="1">
      <c r="A27" s="352"/>
      <c r="B27" s="353"/>
      <c r="C27" s="353"/>
      <c r="D27" s="353"/>
      <c r="E27" s="353"/>
      <c r="F27" s="353"/>
      <c r="G27" s="353"/>
      <c r="H27" s="353"/>
      <c r="I27" s="354"/>
      <c r="J27" s="408" t="s">
        <v>32</v>
      </c>
      <c r="K27" s="409"/>
      <c r="L27" s="409"/>
      <c r="M27" s="409"/>
      <c r="N27" s="409"/>
      <c r="O27" s="409"/>
      <c r="P27" s="409"/>
      <c r="Q27" s="410"/>
      <c r="R27" s="411" t="s">
        <v>73</v>
      </c>
      <c r="S27" s="412"/>
      <c r="T27" s="412"/>
      <c r="U27" s="412"/>
      <c r="V27" s="412"/>
      <c r="W27" s="412"/>
      <c r="X27" s="413"/>
      <c r="Y27" s="414" t="s">
        <v>75</v>
      </c>
      <c r="Z27" s="415"/>
      <c r="AA27" s="415"/>
      <c r="AB27" s="415"/>
      <c r="AC27" s="415"/>
      <c r="AD27" s="415"/>
      <c r="AE27" s="415"/>
      <c r="AF27" s="416"/>
      <c r="AG27" s="425" t="s">
        <v>79</v>
      </c>
      <c r="AH27" s="426"/>
      <c r="AI27" s="426"/>
      <c r="AJ27" s="427"/>
    </row>
    <row r="28" spans="1:36" ht="37.5" customHeight="1">
      <c r="A28" s="23"/>
      <c r="B28" s="428" t="s">
        <v>26</v>
      </c>
      <c r="C28" s="428"/>
      <c r="D28" s="428"/>
      <c r="E28" s="428"/>
      <c r="F28" s="428"/>
      <c r="G28" s="428"/>
      <c r="H28" s="428"/>
      <c r="I28" s="24"/>
      <c r="J28" s="356"/>
      <c r="K28" s="357"/>
      <c r="L28" s="357"/>
      <c r="M28" s="357"/>
      <c r="N28" s="357"/>
      <c r="O28" s="357"/>
      <c r="P28" s="357"/>
      <c r="Q28" s="358"/>
      <c r="R28" s="356" t="str">
        <f t="shared" ref="R28:R34" si="0">IF(J28="","",ROUND(J28*0.1,0))</f>
        <v/>
      </c>
      <c r="S28" s="357"/>
      <c r="T28" s="357"/>
      <c r="U28" s="357"/>
      <c r="V28" s="357"/>
      <c r="W28" s="357"/>
      <c r="X28" s="358"/>
      <c r="Y28" s="356" t="str">
        <f t="shared" ref="Y28:Y34" si="1">IF(J28="","",J28+R28)</f>
        <v/>
      </c>
      <c r="Z28" s="357"/>
      <c r="AA28" s="357"/>
      <c r="AB28" s="357"/>
      <c r="AC28" s="357"/>
      <c r="AD28" s="357"/>
      <c r="AE28" s="357"/>
      <c r="AF28" s="417"/>
      <c r="AG28" s="114"/>
      <c r="AH28" s="115"/>
      <c r="AI28" s="115"/>
      <c r="AJ28" s="366"/>
    </row>
    <row r="29" spans="1:36" ht="37.5" customHeight="1">
      <c r="A29" s="23"/>
      <c r="B29" s="428" t="s">
        <v>27</v>
      </c>
      <c r="C29" s="428"/>
      <c r="D29" s="428"/>
      <c r="E29" s="428"/>
      <c r="F29" s="428"/>
      <c r="G29" s="428"/>
      <c r="H29" s="428"/>
      <c r="I29" s="24"/>
      <c r="J29" s="356"/>
      <c r="K29" s="357"/>
      <c r="L29" s="357"/>
      <c r="M29" s="357"/>
      <c r="N29" s="357"/>
      <c r="O29" s="357"/>
      <c r="P29" s="357"/>
      <c r="Q29" s="358"/>
      <c r="R29" s="356" t="str">
        <f t="shared" si="0"/>
        <v/>
      </c>
      <c r="S29" s="357"/>
      <c r="T29" s="357"/>
      <c r="U29" s="357"/>
      <c r="V29" s="357"/>
      <c r="W29" s="357"/>
      <c r="X29" s="358"/>
      <c r="Y29" s="356" t="str">
        <f t="shared" si="1"/>
        <v/>
      </c>
      <c r="Z29" s="357"/>
      <c r="AA29" s="357"/>
      <c r="AB29" s="357"/>
      <c r="AC29" s="357"/>
      <c r="AD29" s="357"/>
      <c r="AE29" s="357"/>
      <c r="AF29" s="417"/>
      <c r="AG29" s="114"/>
      <c r="AH29" s="115"/>
      <c r="AI29" s="115"/>
      <c r="AJ29" s="366"/>
    </row>
    <row r="30" spans="1:36" ht="37.5" customHeight="1" thickBot="1">
      <c r="A30" s="29"/>
      <c r="B30" s="436" t="s">
        <v>28</v>
      </c>
      <c r="C30" s="436"/>
      <c r="D30" s="436"/>
      <c r="E30" s="436"/>
      <c r="F30" s="436"/>
      <c r="G30" s="436"/>
      <c r="H30" s="436"/>
      <c r="I30" s="30"/>
      <c r="J30" s="359">
        <f>SUM(J28:Q29)</f>
        <v>0</v>
      </c>
      <c r="K30" s="360"/>
      <c r="L30" s="360"/>
      <c r="M30" s="360"/>
      <c r="N30" s="360"/>
      <c r="O30" s="360"/>
      <c r="P30" s="360"/>
      <c r="Q30" s="361"/>
      <c r="R30" s="359">
        <f t="shared" si="0"/>
        <v>0</v>
      </c>
      <c r="S30" s="360"/>
      <c r="T30" s="360"/>
      <c r="U30" s="360"/>
      <c r="V30" s="360"/>
      <c r="W30" s="360"/>
      <c r="X30" s="361"/>
      <c r="Y30" s="359">
        <f t="shared" si="1"/>
        <v>0</v>
      </c>
      <c r="Z30" s="360"/>
      <c r="AA30" s="360"/>
      <c r="AB30" s="360"/>
      <c r="AC30" s="360"/>
      <c r="AD30" s="360"/>
      <c r="AE30" s="360"/>
      <c r="AF30" s="418"/>
      <c r="AG30" s="438"/>
      <c r="AH30" s="439"/>
      <c r="AI30" s="439"/>
      <c r="AJ30" s="440"/>
    </row>
    <row r="31" spans="1:36" ht="37.5" customHeight="1" thickTop="1">
      <c r="A31" s="27"/>
      <c r="B31" s="435" t="s">
        <v>29</v>
      </c>
      <c r="C31" s="435"/>
      <c r="D31" s="435"/>
      <c r="E31" s="435"/>
      <c r="F31" s="435"/>
      <c r="G31" s="435"/>
      <c r="H31" s="435"/>
      <c r="I31" s="28"/>
      <c r="J31" s="422">
        <f>SUM(J32:Q33)</f>
        <v>0</v>
      </c>
      <c r="K31" s="423"/>
      <c r="L31" s="423"/>
      <c r="M31" s="423"/>
      <c r="N31" s="423"/>
      <c r="O31" s="423"/>
      <c r="P31" s="423"/>
      <c r="Q31" s="437"/>
      <c r="R31" s="419">
        <f t="shared" si="0"/>
        <v>0</v>
      </c>
      <c r="S31" s="420"/>
      <c r="T31" s="420"/>
      <c r="U31" s="420"/>
      <c r="V31" s="420"/>
      <c r="W31" s="420"/>
      <c r="X31" s="421"/>
      <c r="Y31" s="422">
        <f t="shared" si="1"/>
        <v>0</v>
      </c>
      <c r="Z31" s="423"/>
      <c r="AA31" s="423"/>
      <c r="AB31" s="423"/>
      <c r="AC31" s="423"/>
      <c r="AD31" s="423"/>
      <c r="AE31" s="423"/>
      <c r="AF31" s="424"/>
      <c r="AG31" s="441"/>
      <c r="AH31" s="158"/>
      <c r="AI31" s="158"/>
      <c r="AJ31" s="442"/>
    </row>
    <row r="32" spans="1:36" ht="37.5" customHeight="1" thickBot="1">
      <c r="A32" s="25"/>
      <c r="B32" s="399" t="s">
        <v>83</v>
      </c>
      <c r="C32" s="399"/>
      <c r="D32" s="399"/>
      <c r="E32" s="399"/>
      <c r="F32" s="399"/>
      <c r="G32" s="399"/>
      <c r="H32" s="399"/>
      <c r="I32" s="26"/>
      <c r="J32" s="401"/>
      <c r="K32" s="402"/>
      <c r="L32" s="402"/>
      <c r="M32" s="402"/>
      <c r="N32" s="402"/>
      <c r="O32" s="402"/>
      <c r="P32" s="402"/>
      <c r="Q32" s="403"/>
      <c r="R32" s="404" t="str">
        <f t="shared" si="0"/>
        <v/>
      </c>
      <c r="S32" s="405"/>
      <c r="T32" s="405"/>
      <c r="U32" s="405"/>
      <c r="V32" s="405"/>
      <c r="W32" s="405"/>
      <c r="X32" s="406"/>
      <c r="Y32" s="401" t="str">
        <f t="shared" si="1"/>
        <v/>
      </c>
      <c r="Z32" s="402"/>
      <c r="AA32" s="402"/>
      <c r="AB32" s="402"/>
      <c r="AC32" s="402"/>
      <c r="AD32" s="402"/>
      <c r="AE32" s="402"/>
      <c r="AF32" s="407"/>
      <c r="AG32" s="122"/>
      <c r="AH32" s="123"/>
      <c r="AI32" s="123"/>
      <c r="AJ32" s="362"/>
    </row>
    <row r="33" spans="1:36" ht="37.5" customHeight="1" thickBot="1">
      <c r="A33" s="33"/>
      <c r="B33" s="400" t="s">
        <v>30</v>
      </c>
      <c r="C33" s="400"/>
      <c r="D33" s="400"/>
      <c r="E33" s="400"/>
      <c r="F33" s="400"/>
      <c r="G33" s="400"/>
      <c r="H33" s="400"/>
      <c r="I33" s="34"/>
      <c r="J33" s="388"/>
      <c r="K33" s="389"/>
      <c r="L33" s="389"/>
      <c r="M33" s="389"/>
      <c r="N33" s="389"/>
      <c r="O33" s="389"/>
      <c r="P33" s="389"/>
      <c r="Q33" s="390"/>
      <c r="R33" s="388" t="str">
        <f t="shared" si="0"/>
        <v/>
      </c>
      <c r="S33" s="389"/>
      <c r="T33" s="389"/>
      <c r="U33" s="389"/>
      <c r="V33" s="389"/>
      <c r="W33" s="389"/>
      <c r="X33" s="390"/>
      <c r="Y33" s="388" t="str">
        <f t="shared" si="1"/>
        <v/>
      </c>
      <c r="Z33" s="389"/>
      <c r="AA33" s="389"/>
      <c r="AB33" s="389"/>
      <c r="AC33" s="389"/>
      <c r="AD33" s="389"/>
      <c r="AE33" s="389"/>
      <c r="AF33" s="391"/>
      <c r="AG33" s="384"/>
      <c r="AH33" s="385"/>
      <c r="AI33" s="385"/>
      <c r="AJ33" s="386"/>
    </row>
    <row r="34" spans="1:36" ht="37.5" customHeight="1" thickBot="1">
      <c r="A34" s="31"/>
      <c r="B34" s="355" t="s">
        <v>31</v>
      </c>
      <c r="C34" s="355"/>
      <c r="D34" s="355"/>
      <c r="E34" s="355"/>
      <c r="F34" s="355"/>
      <c r="G34" s="355"/>
      <c r="H34" s="355"/>
      <c r="I34" s="32"/>
      <c r="J34" s="392" t="str">
        <f>IF(J33="","",J30-J31)</f>
        <v/>
      </c>
      <c r="K34" s="393"/>
      <c r="L34" s="393"/>
      <c r="M34" s="393"/>
      <c r="N34" s="393"/>
      <c r="O34" s="393"/>
      <c r="P34" s="393"/>
      <c r="Q34" s="394"/>
      <c r="R34" s="395" t="str">
        <f t="shared" si="0"/>
        <v/>
      </c>
      <c r="S34" s="396"/>
      <c r="T34" s="396"/>
      <c r="U34" s="396"/>
      <c r="V34" s="396"/>
      <c r="W34" s="396"/>
      <c r="X34" s="397"/>
      <c r="Y34" s="392" t="str">
        <f t="shared" si="1"/>
        <v/>
      </c>
      <c r="Z34" s="393"/>
      <c r="AA34" s="393"/>
      <c r="AB34" s="393"/>
      <c r="AC34" s="393"/>
      <c r="AD34" s="393"/>
      <c r="AE34" s="393"/>
      <c r="AF34" s="398"/>
      <c r="AG34" s="363"/>
      <c r="AH34" s="364"/>
      <c r="AI34" s="364"/>
      <c r="AJ34" s="365"/>
    </row>
    <row r="35" spans="1:36" ht="27.75" customHeight="1">
      <c r="B35" s="21"/>
      <c r="C35" s="21"/>
      <c r="D35" s="21"/>
      <c r="E35" s="21"/>
      <c r="F35" s="21"/>
      <c r="G35" s="21"/>
      <c r="H35" s="21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36" ht="27.75" customHeight="1">
      <c r="A36" s="35"/>
      <c r="B36" s="36"/>
      <c r="C36" s="36"/>
      <c r="D36" s="36"/>
      <c r="E36" s="36"/>
      <c r="F36" s="36"/>
      <c r="G36" s="36"/>
      <c r="H36" s="36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5"/>
      <c r="AE36" s="35"/>
      <c r="AF36" s="35"/>
      <c r="AG36" s="35"/>
      <c r="AH36" s="35"/>
      <c r="AI36" s="35"/>
      <c r="AJ36" s="35"/>
    </row>
    <row r="37" spans="1:36" ht="27.75" customHeight="1">
      <c r="A37" s="35"/>
      <c r="B37" s="36"/>
      <c r="C37" s="36"/>
      <c r="D37" s="36"/>
      <c r="E37" s="36"/>
      <c r="F37" s="36"/>
      <c r="G37" s="36"/>
      <c r="H37" s="36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5"/>
      <c r="AE37" s="35"/>
      <c r="AF37" s="35"/>
      <c r="AG37" s="35"/>
      <c r="AH37" s="35"/>
      <c r="AI37" s="35"/>
      <c r="AJ37" s="35"/>
    </row>
    <row r="38" spans="1:36" ht="27.75" customHeight="1">
      <c r="A38" s="35"/>
      <c r="B38" s="36"/>
      <c r="C38" s="36"/>
      <c r="D38" s="36"/>
      <c r="E38" s="36"/>
      <c r="F38" s="36"/>
      <c r="G38" s="36"/>
      <c r="H38" s="36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5"/>
      <c r="AE38" s="35"/>
      <c r="AF38" s="35"/>
      <c r="AG38" s="35"/>
      <c r="AH38" s="35"/>
      <c r="AI38" s="35"/>
      <c r="AJ38" s="35"/>
    </row>
    <row r="39" spans="1:36" ht="27.75" customHeight="1">
      <c r="A39" s="35"/>
      <c r="B39" s="36"/>
      <c r="C39" s="36"/>
      <c r="D39" s="36"/>
      <c r="E39" s="36"/>
      <c r="F39" s="36"/>
      <c r="G39" s="36"/>
      <c r="H39" s="36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5"/>
      <c r="AE39" s="35"/>
      <c r="AF39" s="35"/>
      <c r="AG39" s="35"/>
      <c r="AH39" s="35"/>
      <c r="AI39" s="35"/>
      <c r="AJ39" s="35"/>
    </row>
    <row r="41" spans="1:36">
      <c r="AC41" s="118" t="s">
        <v>20</v>
      </c>
      <c r="AD41" s="118"/>
      <c r="AE41" s="118"/>
      <c r="AF41" s="118"/>
      <c r="AG41" s="118"/>
      <c r="AH41" s="118"/>
      <c r="AI41" s="118"/>
    </row>
    <row r="42" spans="1:36" ht="11.25" customHeight="1">
      <c r="AC42" s="118"/>
      <c r="AD42" s="118"/>
      <c r="AE42" s="118"/>
      <c r="AF42" s="118"/>
      <c r="AG42" s="118"/>
      <c r="AH42" s="118"/>
      <c r="AI42" s="118"/>
    </row>
    <row r="43" spans="1:36" ht="17.25" customHeight="1">
      <c r="A43" s="161"/>
      <c r="B43" s="161"/>
      <c r="C43" s="161"/>
      <c r="D43" s="161"/>
      <c r="E43" s="161"/>
      <c r="F43" s="161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AC43" s="118"/>
      <c r="AD43" s="118"/>
      <c r="AE43" s="118"/>
      <c r="AF43" s="118"/>
      <c r="AG43" s="118"/>
      <c r="AH43" s="118"/>
      <c r="AI43" s="118"/>
    </row>
    <row r="50" spans="2:2">
      <c r="B50" t="s">
        <v>19</v>
      </c>
    </row>
  </sheetData>
  <mergeCells count="88">
    <mergeCell ref="B31:H31"/>
    <mergeCell ref="B30:H30"/>
    <mergeCell ref="J31:Q31"/>
    <mergeCell ref="AG30:AJ30"/>
    <mergeCell ref="AG31:AJ31"/>
    <mergeCell ref="Y28:AF28"/>
    <mergeCell ref="R28:X28"/>
    <mergeCell ref="R29:X29"/>
    <mergeCell ref="E14:Q14"/>
    <mergeCell ref="AG27:AJ27"/>
    <mergeCell ref="J28:Q28"/>
    <mergeCell ref="B28:H28"/>
    <mergeCell ref="B29:H29"/>
    <mergeCell ref="A14:C14"/>
    <mergeCell ref="AG29:AJ29"/>
    <mergeCell ref="V14:AJ14"/>
    <mergeCell ref="V15:AJ15"/>
    <mergeCell ref="AF16:AK16"/>
    <mergeCell ref="U18:W23"/>
    <mergeCell ref="X20:AJ21"/>
    <mergeCell ref="X22:AA23"/>
    <mergeCell ref="K1:AB1"/>
    <mergeCell ref="G43:H43"/>
    <mergeCell ref="I43:J43"/>
    <mergeCell ref="O43:P43"/>
    <mergeCell ref="Q43:R43"/>
    <mergeCell ref="K43:N43"/>
    <mergeCell ref="S43:U43"/>
    <mergeCell ref="J33:Q33"/>
    <mergeCell ref="R33:X33"/>
    <mergeCell ref="Y33:AF33"/>
    <mergeCell ref="J34:Q34"/>
    <mergeCell ref="R34:X34"/>
    <mergeCell ref="Y34:AF34"/>
    <mergeCell ref="B32:H32"/>
    <mergeCell ref="A10:F10"/>
    <mergeCell ref="B33:H33"/>
    <mergeCell ref="AH41:AI43"/>
    <mergeCell ref="AF41:AG43"/>
    <mergeCell ref="AC41:AC43"/>
    <mergeCell ref="AG33:AJ33"/>
    <mergeCell ref="AD41:AE43"/>
    <mergeCell ref="AG32:AJ32"/>
    <mergeCell ref="AG34:AJ34"/>
    <mergeCell ref="AG28:AJ28"/>
    <mergeCell ref="A43:F43"/>
    <mergeCell ref="U7:Y7"/>
    <mergeCell ref="A8:F8"/>
    <mergeCell ref="G8:I8"/>
    <mergeCell ref="J8:L8"/>
    <mergeCell ref="M8:O8"/>
    <mergeCell ref="P8:R8"/>
    <mergeCell ref="A18:G19"/>
    <mergeCell ref="A20:G21"/>
    <mergeCell ref="A22:G23"/>
    <mergeCell ref="H18:Q19"/>
    <mergeCell ref="H20:Q21"/>
    <mergeCell ref="H22:Q23"/>
    <mergeCell ref="B34:H34"/>
    <mergeCell ref="J29:Q29"/>
    <mergeCell ref="J30:Q30"/>
    <mergeCell ref="AB4:AC4"/>
    <mergeCell ref="AE4:AF4"/>
    <mergeCell ref="J32:Q32"/>
    <mergeCell ref="R32:X32"/>
    <mergeCell ref="Y32:AF32"/>
    <mergeCell ref="J27:Q27"/>
    <mergeCell ref="R27:X27"/>
    <mergeCell ref="Y27:AF27"/>
    <mergeCell ref="Y29:AF29"/>
    <mergeCell ref="R30:X30"/>
    <mergeCell ref="Y30:AF30"/>
    <mergeCell ref="R31:X31"/>
    <mergeCell ref="Y31:AF31"/>
    <mergeCell ref="AH4:AI4"/>
    <mergeCell ref="Z7:AK7"/>
    <mergeCell ref="A27:I27"/>
    <mergeCell ref="A6:K6"/>
    <mergeCell ref="V10:AJ10"/>
    <mergeCell ref="V11:AJ11"/>
    <mergeCell ref="V12:AJ12"/>
    <mergeCell ref="V13:AJ13"/>
    <mergeCell ref="W9:AJ9"/>
    <mergeCell ref="U16:V16"/>
    <mergeCell ref="W16:AC16"/>
    <mergeCell ref="AD16:AE16"/>
    <mergeCell ref="X18:AJ19"/>
    <mergeCell ref="AB22:AJ23"/>
  </mergeCells>
  <phoneticPr fontId="2"/>
  <pageMargins left="0.78740157480314965" right="0.39370078740157483" top="0.78740157480314965" bottom="0.19685039370078741" header="0.51181102362204722" footer="0.19685039370078741"/>
  <pageSetup paperSize="9" scale="74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作　成　準　備</vt:lpstr>
      <vt:lpstr>請求総括表（必須）</vt:lpstr>
      <vt:lpstr>発注外請求書（各現場1部提出）</vt:lpstr>
      <vt:lpstr>発注外請求書２枚以上の時</vt:lpstr>
      <vt:lpstr>発注内請求書（各現場1部提出）</vt:lpstr>
      <vt:lpstr>'請求総括表（必須）'!Print_Area</vt:lpstr>
      <vt:lpstr>'発注外請求書（各現場1部提出）'!Print_Area</vt:lpstr>
      <vt:lpstr>発注外請求書２枚以上の時!Print_Area</vt:lpstr>
      <vt:lpstr>'発注内請求書（各現場1部提出）'!Print_Area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請求明細書（常用・発注外）</dc:title>
  <dc:creator>関口 美芳</dc:creator>
  <cp:lastModifiedBy>郁也 坂井</cp:lastModifiedBy>
  <cp:lastPrinted>2023-11-24T08:13:44Z</cp:lastPrinted>
  <dcterms:created xsi:type="dcterms:W3CDTF">2003-05-14T02:56:17Z</dcterms:created>
  <dcterms:modified xsi:type="dcterms:W3CDTF">2023-11-24T08:39:49Z</dcterms:modified>
</cp:coreProperties>
</file>